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5600" windowHeight="11760" tabRatio="120"/>
  </bookViews>
  <sheets>
    <sheet name="Matriz de Riscos" sheetId="2" r:id="rId1"/>
  </sheets>
  <definedNames>
    <definedName name="_xlnm._FilterDatabase" localSheetId="0" hidden="1">'Matriz de Riscos'!$T$3:$T$364</definedName>
    <definedName name="_GoBack" localSheetId="0">'Matriz de Riscos'!$M$47</definedName>
    <definedName name="_Toc326486339" localSheetId="0">'Matriz de Riscos'!$G$218</definedName>
    <definedName name="OLE_LINK1" localSheetId="0">'Matriz de Riscos'!$E$184</definedName>
    <definedName name="OLE_LINK13" localSheetId="0">'Matriz de Riscos'!$P$283</definedName>
    <definedName name="OLE_LINK2" localSheetId="0">'Matriz de Riscos'!$E$190</definedName>
    <definedName name="OLE_LINK3" localSheetId="0">'Matriz de Riscos'!$I$283</definedName>
    <definedName name="OLE_LINK7" localSheetId="0">'Matriz de Riscos'!$J$283</definedName>
  </definedNames>
  <calcPr calcId="144525"/>
</workbook>
</file>

<file path=xl/calcChain.xml><?xml version="1.0" encoding="utf-8"?>
<calcChain xmlns="http://schemas.openxmlformats.org/spreadsheetml/2006/main">
  <c r="Q295" i="2" l="1"/>
  <c r="Q296" i="2"/>
  <c r="T296" i="2" s="1"/>
  <c r="Q297" i="2"/>
  <c r="Q298" i="2"/>
  <c r="Q299" i="2"/>
  <c r="T110" i="2"/>
  <c r="T4" i="2"/>
  <c r="T166" i="2"/>
  <c r="T295" i="2"/>
  <c r="T297" i="2"/>
  <c r="T298" i="2"/>
  <c r="T299"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7" i="2"/>
  <c r="T168" i="2"/>
  <c r="T169" i="2"/>
  <c r="T170" i="2"/>
  <c r="T171" i="2"/>
  <c r="T172"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9" i="2"/>
  <c r="T220" i="2"/>
  <c r="T221" i="2"/>
  <c r="T222" i="2"/>
  <c r="T223" i="2"/>
  <c r="T224" i="2"/>
  <c r="T225" i="2"/>
  <c r="T226" i="2"/>
  <c r="T227" i="2"/>
  <c r="T228" i="2"/>
  <c r="T229" i="2"/>
  <c r="T230" i="2"/>
  <c r="T231" i="2"/>
  <c r="T232" i="2"/>
  <c r="T233" i="2"/>
  <c r="T234" i="2"/>
  <c r="T235" i="2"/>
  <c r="T236" i="2"/>
  <c r="T237" i="2"/>
  <c r="T238" i="2"/>
  <c r="T239" i="2"/>
  <c r="T240" i="2"/>
  <c r="T241" i="2"/>
  <c r="T242" i="2"/>
  <c r="T243" i="2"/>
  <c r="T244" i="2"/>
  <c r="T245" i="2"/>
  <c r="T246" i="2"/>
  <c r="T247" i="2"/>
  <c r="T248" i="2"/>
  <c r="T249" i="2"/>
  <c r="T250" i="2"/>
  <c r="T251" i="2"/>
  <c r="T252" i="2"/>
  <c r="T253" i="2"/>
  <c r="T254" i="2"/>
  <c r="T255" i="2"/>
  <c r="T256" i="2"/>
  <c r="T257" i="2"/>
  <c r="T258" i="2"/>
  <c r="T259" i="2"/>
  <c r="T260" i="2"/>
  <c r="T261" i="2"/>
  <c r="T262" i="2"/>
  <c r="T263" i="2"/>
  <c r="T264" i="2"/>
  <c r="T265" i="2"/>
  <c r="T266" i="2"/>
  <c r="T267" i="2"/>
  <c r="T268" i="2"/>
  <c r="T269" i="2"/>
  <c r="T270" i="2"/>
  <c r="T271" i="2"/>
  <c r="T272" i="2"/>
  <c r="T273" i="2"/>
  <c r="T274" i="2"/>
  <c r="T275" i="2"/>
  <c r="T276" i="2"/>
  <c r="T277" i="2"/>
  <c r="T278" i="2"/>
  <c r="T279" i="2"/>
  <c r="T280" i="2"/>
  <c r="T281" i="2"/>
  <c r="T282" i="2"/>
  <c r="T283" i="2"/>
  <c r="T284" i="2"/>
  <c r="T285" i="2"/>
  <c r="T286" i="2"/>
  <c r="T287" i="2"/>
  <c r="T288" i="2"/>
  <c r="T289" i="2"/>
  <c r="T290" i="2"/>
  <c r="T291" i="2"/>
  <c r="T292" i="2"/>
  <c r="T293" i="2"/>
  <c r="T294" i="2"/>
  <c r="T300" i="2"/>
  <c r="T301" i="2"/>
  <c r="T302" i="2"/>
  <c r="T303" i="2"/>
  <c r="T304" i="2"/>
  <c r="T305" i="2"/>
  <c r="T306" i="2"/>
  <c r="T307" i="2"/>
  <c r="T308" i="2"/>
  <c r="T309" i="2"/>
  <c r="T310" i="2"/>
  <c r="T311" i="2"/>
  <c r="T312" i="2"/>
  <c r="T313" i="2"/>
  <c r="T315" i="2"/>
  <c r="T316" i="2"/>
  <c r="T318" i="2"/>
  <c r="T319" i="2"/>
  <c r="T321" i="2"/>
  <c r="T322" i="2"/>
  <c r="T323" i="2"/>
  <c r="T324" i="2"/>
  <c r="T325" i="2"/>
  <c r="T326" i="2"/>
  <c r="T327" i="2"/>
  <c r="T328" i="2"/>
  <c r="T329" i="2"/>
  <c r="T330" i="2"/>
  <c r="T331" i="2"/>
  <c r="T332" i="2"/>
  <c r="T333" i="2"/>
  <c r="T334" i="2"/>
  <c r="T335" i="2"/>
  <c r="T336" i="2"/>
  <c r="T337" i="2"/>
  <c r="T338" i="2"/>
  <c r="T339" i="2"/>
  <c r="T340" i="2"/>
  <c r="T341" i="2"/>
  <c r="T342" i="2"/>
  <c r="T343" i="2"/>
  <c r="T344" i="2"/>
  <c r="T345" i="2"/>
  <c r="T346" i="2"/>
  <c r="T364" i="2"/>
  <c r="T362" i="2"/>
  <c r="T363" i="2"/>
  <c r="T361" i="2"/>
  <c r="T359" i="2"/>
  <c r="T358" i="2"/>
  <c r="T348" i="2"/>
  <c r="T349" i="2"/>
  <c r="T350" i="2"/>
  <c r="T351" i="2"/>
  <c r="T352" i="2"/>
  <c r="T353" i="2"/>
  <c r="T354" i="2"/>
  <c r="T355" i="2"/>
  <c r="T356" i="2"/>
  <c r="T357" i="2"/>
  <c r="T347" i="2"/>
</calcChain>
</file>

<file path=xl/sharedStrings.xml><?xml version="1.0" encoding="utf-8"?>
<sst xmlns="http://schemas.openxmlformats.org/spreadsheetml/2006/main" count="3855" uniqueCount="2028">
  <si>
    <t>Nome do Processo</t>
  </si>
  <si>
    <t>Objetivos do Processo</t>
  </si>
  <si>
    <t>Principais Atividades</t>
  </si>
  <si>
    <t>Marco Regulatório</t>
  </si>
  <si>
    <t>Orçamento</t>
  </si>
  <si>
    <t>Suporte de TI</t>
  </si>
  <si>
    <t>Pontos Fortes</t>
  </si>
  <si>
    <t>Pontos Fracos</t>
  </si>
  <si>
    <t>Ameaças</t>
  </si>
  <si>
    <t>Oportunidades</t>
  </si>
  <si>
    <t>Descrição de Risco</t>
  </si>
  <si>
    <t>Probabilidade</t>
  </si>
  <si>
    <t>Consequência/Impacto</t>
  </si>
  <si>
    <t>Elaboração de termos de referência para aquisição de eletro-eletrônicos, veículos, contratação de telefonia, compra de purificadores.</t>
  </si>
  <si>
    <t>Fiscalização, aquisição de bens e  contração de serviços junto ao Departamento de Compras e Licitação da UFRPE.</t>
  </si>
  <si>
    <t>Falta repasse de orçamento por parte do Governo Federal.</t>
  </si>
  <si>
    <t xml:space="preserve">Comunicação </t>
  </si>
  <si>
    <t>Implantação de um planejamento estratégico de compras.</t>
  </si>
  <si>
    <t>Compras (Setor de Compras)</t>
  </si>
  <si>
    <t>Transporte e manutenção (Setor de Serviços Gerais)</t>
  </si>
  <si>
    <t>Garantir a realização do circular dos alunos e fiscalizar a estrutura física da unidade, a fim de garantir o bom funcionamento da rotina.</t>
  </si>
  <si>
    <t>Equipe de terceirizados comprometida e capacitada.</t>
  </si>
  <si>
    <t>Pessoal insuficiente</t>
  </si>
  <si>
    <t>Não disponibilidade do condomínio Cone para atender as solicitações de manutenção (uma vez que é responsabilidade do mesmo).</t>
  </si>
  <si>
    <t>Montagem de uma equipe de manutenção própria da UACSA.</t>
  </si>
  <si>
    <t xml:space="preserve">Administração de Pessoal </t>
  </si>
  <si>
    <t>Gestão de pessoas na UACSA</t>
  </si>
  <si>
    <t>Alinhamento com os procedimentos da Sugep.</t>
  </si>
  <si>
    <t>Elaboração de cursos de capacitação pela própria equipe da unidade.</t>
  </si>
  <si>
    <t>Patrimônio e Almoxarifado</t>
  </si>
  <si>
    <t>Forma de controle dos bens da unidade.</t>
  </si>
  <si>
    <t>Sistema de controle informatizado dos bens da unidade.</t>
  </si>
  <si>
    <t>Rede e Internet</t>
  </si>
  <si>
    <t>Garantir o bom funcionamento dos equipamentos de informática.</t>
  </si>
  <si>
    <t>Equipamentos da unidade.</t>
  </si>
  <si>
    <t>Manutenção pouco ágil da rede de internet RNP.</t>
  </si>
  <si>
    <t>Aumento da equipe para executar ações em rede, programação e oficina de máquinas.</t>
  </si>
  <si>
    <t>Prestar serviços de saúde a servidores e alunos.</t>
  </si>
  <si>
    <t>Promoção à saúde</t>
  </si>
  <si>
    <t>Campanhas de promoção à saúde com bons resultados.</t>
  </si>
  <si>
    <t>Servidores capacitados para execução dos serviços.</t>
  </si>
  <si>
    <t>Falta de espaço adequado.</t>
  </si>
  <si>
    <t>Falta de recursos para compra de remédios e equipamentos da ambulância.</t>
  </si>
  <si>
    <t>Ampliação da unidade proporcionará espaço adequado.</t>
  </si>
  <si>
    <t>Atendimento na Biblioteca</t>
  </si>
  <si>
    <t>Ofertar o acervo necessário para consulta dos alunos.</t>
  </si>
  <si>
    <t>Acervo bibliográfico moderno e bem conservado.</t>
  </si>
  <si>
    <t>Falta de espaço adequado e de pessoal.</t>
  </si>
  <si>
    <t>Ampliação do espaço e chegada de novos servidores para melhor ajuste dos serviços prestados.</t>
  </si>
  <si>
    <t>Coordenadoria dos cursos de graduação</t>
  </si>
  <si>
    <t>Assessoria aos alunos da graduação.</t>
  </si>
  <si>
    <t>Equipe de secretárias das coordenações dos cursos de graduação.</t>
  </si>
  <si>
    <t>Falta de espaço adequado para atendimento aos alunos.</t>
  </si>
  <si>
    <t>Funcionamento inadequado do Siga.</t>
  </si>
  <si>
    <t>Integração entre as coordenações de curso, promovendo padronização de processos.</t>
  </si>
  <si>
    <t>Falta de orçamento federal para cursos de capacitação.</t>
  </si>
  <si>
    <t>Falta de recurso federal para aquisição de mobiliário para expansão da unidade.</t>
  </si>
  <si>
    <t>Falta de equipamentos de controle para entrada e saída de livros do espaço da biblioteca.</t>
  </si>
  <si>
    <t xml:space="preserve">Restrição orçamentária </t>
  </si>
  <si>
    <t>Indisponibilidade de pessoal terceirizado ou servidores</t>
  </si>
  <si>
    <t>Estagnação dos cursos de capacitação</t>
  </si>
  <si>
    <t>Falta de bens para atender demanda</t>
  </si>
  <si>
    <t>Solicitação e controle dos bens públicos e materiais de expediente.</t>
  </si>
  <si>
    <t>Não fornecimento do sinal de internet pela RNP</t>
  </si>
  <si>
    <t>Falta de equipe de saúde necessária</t>
  </si>
  <si>
    <t>Restrição orçamentária para compra do acervo necessário para os últimos anos da graduação</t>
  </si>
  <si>
    <t>Aumento da evasão de alunos nos cursos de graduação.</t>
  </si>
  <si>
    <t>Controle do ônibus circular dos alunos da UACSA.</t>
  </si>
  <si>
    <t>Controle de frequência.</t>
  </si>
  <si>
    <t>Distribuição de bens para os setores da UACSA.</t>
  </si>
  <si>
    <t>Suporte de rede e telefonia.</t>
  </si>
  <si>
    <t>Serviços de atendimento psicológico.</t>
  </si>
  <si>
    <t>Atendimento ao usuário da biblioteca em empréstimos de livros.</t>
  </si>
  <si>
    <t>Desbloqueio do Siga.</t>
  </si>
  <si>
    <t>INFORMAÇÕES DO PROCESSO</t>
  </si>
  <si>
    <t>ANÁLISE SWOT</t>
  </si>
  <si>
    <t>UACSA</t>
  </si>
  <si>
    <t>-</t>
  </si>
  <si>
    <t>ANÁLISE DE RISCOS (PERCEPÇÃO DO GESTOR)</t>
  </si>
  <si>
    <t>NÍVEL DE RISCO</t>
  </si>
  <si>
    <t>MACRO-PROCESSO</t>
  </si>
  <si>
    <t>Memo n.º 17/UACSA-2016</t>
  </si>
  <si>
    <t>1. Mobilidade Acadêmica</t>
  </si>
  <si>
    <t>1.1 Assessorar docentes, discentes e técnicos da UFRPE ealunos de instituições estrangeiras em mobilidade na UFRPE ou outras Universidades Internacionais</t>
  </si>
  <si>
    <t xml:space="preserve">1.1.1 Organizar documentos para o DRCA autenticar no SIGA os alunos em mobilidade </t>
  </si>
  <si>
    <t>Resolução 218/2013-UFRPE</t>
  </si>
  <si>
    <t>SIGA</t>
  </si>
  <si>
    <t>Possibilidade do aluno ampliar seus conhecimentos acadêmicos</t>
  </si>
  <si>
    <t>Atraso no processo para inserir os alunos no SIGA</t>
  </si>
  <si>
    <t>Cancelamento de Programas Internacionais.</t>
  </si>
  <si>
    <t>Maior visibilidade da UFRPE internacionalmente.</t>
  </si>
  <si>
    <t>2. Convênios Internacionais</t>
  </si>
  <si>
    <t>2.1 Propor e assessorar a elaboração de novos convênios internacionais</t>
  </si>
  <si>
    <t>2.1.1Gerenciar e registrar todos os acordos, Programas e projetos de cooperação internacional, junto ao NURIC</t>
  </si>
  <si>
    <t>2.1.3. Buscar e, ou, fornecer mecanismos para que a UFRPE participe de novas redes de cooperação no âmbito internacional</t>
  </si>
  <si>
    <t>Incentiva docentes e discentes elaborar pesquisas e estudos em Instituições Internacionais</t>
  </si>
  <si>
    <t xml:space="preserve">Não tem agilidade no processos </t>
  </si>
  <si>
    <t>Instituição não aderir a internacionalização</t>
  </si>
  <si>
    <t>Maior visibilidade e prospecção internacionalmente</t>
  </si>
  <si>
    <t>Instituição não apoiar a internacionalização</t>
  </si>
  <si>
    <t>3. Rotinas Administrativas</t>
  </si>
  <si>
    <t>3.1 Gerenciar  documentos e informações</t>
  </si>
  <si>
    <t>COOP. INTERNAC.</t>
  </si>
  <si>
    <t>3.1.1 Elaboração e recebimentos de documentos administrativos</t>
  </si>
  <si>
    <t xml:space="preserve">Pessoal capacitado para exercer funções administrativas </t>
  </si>
  <si>
    <t>Não</t>
  </si>
  <si>
    <t xml:space="preserve">Não </t>
  </si>
  <si>
    <t>Cursos de Capacitação para os técnicos administrativos</t>
  </si>
  <si>
    <t>4. Idiomas/ Seleção de alunos para os programas de mobilidade</t>
  </si>
  <si>
    <t>4.1 Apoio técnico e administrativo nos cursos de idiomas</t>
  </si>
  <si>
    <t>4.1.1 Divulgar os cursos de idiomas</t>
  </si>
  <si>
    <t>4.1.2 Elaborar editais de seleção em cursos e programas internacionais</t>
  </si>
  <si>
    <t>Atender a demanda da Instituição</t>
  </si>
  <si>
    <t>Pouca oferta de Professores para mininstar aulas</t>
  </si>
  <si>
    <t>Não contemplar alunos de outras instituições</t>
  </si>
  <si>
    <t>Alunos mais qualificados para realizar a mobilidade internacional</t>
  </si>
  <si>
    <t>Falta de professores e redução de Programas de mobilidade</t>
  </si>
  <si>
    <t>5. Eventos Culturais</t>
  </si>
  <si>
    <t>5.1 Promover reuniões, encontros e palestras</t>
  </si>
  <si>
    <t>5.1.1 Coordenação do evento</t>
  </si>
  <si>
    <t xml:space="preserve">5.1.2 Divulgação </t>
  </si>
  <si>
    <t>5.1.3 Organização</t>
  </si>
  <si>
    <t>Interação entre os interessados, promovendo conhecimento</t>
  </si>
  <si>
    <t>Viabilidade financeira</t>
  </si>
  <si>
    <t>Financeira</t>
  </si>
  <si>
    <t>DQ</t>
  </si>
  <si>
    <t>Memo n.º 46/2016-DQ</t>
  </si>
  <si>
    <t>Ensino</t>
  </si>
  <si>
    <t>Pesquisa</t>
  </si>
  <si>
    <t>Extensão</t>
  </si>
  <si>
    <t>Administração</t>
  </si>
  <si>
    <t xml:space="preserve">1.1.1 Concurso para professor </t>
  </si>
  <si>
    <t>1.1.2 Seleção para monitoria</t>
  </si>
  <si>
    <t>1.1.3 Distribuição de carga horária</t>
  </si>
  <si>
    <t>1.1.4 Criação de disciplinas optativas</t>
  </si>
  <si>
    <t>1.1 Garantir recursos humanos e suporte didático para viabilizar o processo de ensino-aprendizagem</t>
  </si>
  <si>
    <t>2.1 Incentivar o desenvolvimento de projetos de pesquisa e fortalecimento dos cursos de pós-graduação</t>
  </si>
  <si>
    <t>3.1 Incentivar o desenvolvimento de ações de extensão</t>
  </si>
  <si>
    <t>4.1 Garantir o trâmite dos processos administrativos e solicitação da manutenção dos bens patrimoniais e prediais</t>
  </si>
  <si>
    <t>2.1.3 Solicitação de bolsistas de PIBIC e PIBID</t>
  </si>
  <si>
    <t xml:space="preserve">2.1.2 Execução dos projetos
</t>
  </si>
  <si>
    <t xml:space="preserve">2.1.1 Análise dos projetos pela comissão departamental
</t>
  </si>
  <si>
    <t>3.1.1 Análise dos projetos pela comissão departamental</t>
  </si>
  <si>
    <t>3.1.2 Execução dos projetos</t>
  </si>
  <si>
    <t>3.1.3 Solicitação de bolsistas de extensão</t>
  </si>
  <si>
    <t>4.1.1 Frequência dos servidores</t>
  </si>
  <si>
    <t>4.1.2 Frequência dos monitores</t>
  </si>
  <si>
    <t>4.1.3 Progressão funcional</t>
  </si>
  <si>
    <t>4.1.4 Estágio probatório</t>
  </si>
  <si>
    <t>4.1.5 Dispensa de disciplina</t>
  </si>
  <si>
    <t>4.1.6 Afastamentos, diárias e passagens</t>
  </si>
  <si>
    <t>4.1.7 Manutenção das salas de aula e laboratórios</t>
  </si>
  <si>
    <t>4.1.8 Manutenção dos almoxarifados de drogas e materiais de laboratório</t>
  </si>
  <si>
    <t>Siga</t>
  </si>
  <si>
    <t>Scdp</t>
  </si>
  <si>
    <t>Banca com professores qualificados</t>
  </si>
  <si>
    <t>Complemento na formação discente</t>
  </si>
  <si>
    <t>Bom número de professores em todas as áreas</t>
  </si>
  <si>
    <t>Professores qualificados</t>
  </si>
  <si>
    <t>Secretária qualificada para a sua elaboração</t>
  </si>
  <si>
    <t>Comissão atuante</t>
  </si>
  <si>
    <t>Setar de manutenção com profissionais qualificados</t>
  </si>
  <si>
    <t>Profissionais qualificados no setor de licitação</t>
  </si>
  <si>
    <t>Trâmite do processo para contratação</t>
  </si>
  <si>
    <t>Desinteresse dos alunos</t>
  </si>
  <si>
    <t>Poucos alunos matriculados nas disciplinas optativas</t>
  </si>
  <si>
    <t>Número de optativas no curso</t>
  </si>
  <si>
    <t>Infraestrutura dos laboratórios de pesquisa</t>
  </si>
  <si>
    <t>Interesse dos alunos pela pesquisa</t>
  </si>
  <si>
    <t>Pouco interesse dos professores pela atividade de extensão</t>
  </si>
  <si>
    <t>Interesse dos alunos pela extensão</t>
  </si>
  <si>
    <t>Controle de frequência</t>
  </si>
  <si>
    <t>Progressões atrazadas</t>
  </si>
  <si>
    <t>Relatórios atrazados</t>
  </si>
  <si>
    <t>Atraso no trâmite do processo</t>
  </si>
  <si>
    <t>Bom número de professores divulgando trabalhos em eventos</t>
  </si>
  <si>
    <t>Poucos profissionais qualificados no setor de manutenção</t>
  </si>
  <si>
    <t>Poucos profissionais qualificados no setor de licitação</t>
  </si>
  <si>
    <t>4.1.9 Solicitação de bens patrimoniais e materiais de escritório</t>
  </si>
  <si>
    <t>4.1.10 Solicitaçaõ da manutenção predial</t>
  </si>
  <si>
    <t>4.1.11 Marcação de férias</t>
  </si>
  <si>
    <t>Saipenet</t>
  </si>
  <si>
    <t>Falta de recursos</t>
  </si>
  <si>
    <t>Acompanhamento dos processos</t>
  </si>
  <si>
    <t>Contratação de tercerizados</t>
  </si>
  <si>
    <t>Demora para os servidores comunicarem seus períodos de férias</t>
  </si>
  <si>
    <t>Dificuldade em usar o sistema</t>
  </si>
  <si>
    <t>Orientação da SUGEP</t>
  </si>
  <si>
    <t>Falta de vagas</t>
  </si>
  <si>
    <t>Criação de vagas</t>
  </si>
  <si>
    <t>Proibição de concursos públicos</t>
  </si>
  <si>
    <t>Poucas bolsas</t>
  </si>
  <si>
    <t>Monitores voluntários</t>
  </si>
  <si>
    <t>Cortes de bolsas</t>
  </si>
  <si>
    <t>Afastamento de professores</t>
  </si>
  <si>
    <t>Mínimo de 8 horas semanais em sala de aula</t>
  </si>
  <si>
    <t>Disciplina sem professor</t>
  </si>
  <si>
    <t>Alta evasão escolar</t>
  </si>
  <si>
    <t>Ampliar a formação dos alunos</t>
  </si>
  <si>
    <t>Alta evasão dos alunos no curso</t>
  </si>
  <si>
    <t>Financiamento dos projetos pelas agências de fomento</t>
  </si>
  <si>
    <t>Falta de recursos nas agências de fomento</t>
  </si>
  <si>
    <t>Corte no número de bolsas</t>
  </si>
  <si>
    <t>Alunos voluntários</t>
  </si>
  <si>
    <t>Falta de um ponto eletrônico</t>
  </si>
  <si>
    <t>Intalação de um ponto eletrônico</t>
  </si>
  <si>
    <t>Não informação da frequência mensal</t>
  </si>
  <si>
    <t>Não entrega do formulário pelos alunos</t>
  </si>
  <si>
    <t>Cobrança dos orientadores</t>
  </si>
  <si>
    <t>Retroatividade de efeitos financeiros</t>
  </si>
  <si>
    <t>Perda do direito a progressão</t>
  </si>
  <si>
    <t>Reprovação no estágio probatório</t>
  </si>
  <si>
    <t>Atrazo no trâmite do processo</t>
  </si>
  <si>
    <t>Adiantamento do curso reduzindo evasão</t>
  </si>
  <si>
    <t>Recursos de agência de fomento</t>
  </si>
  <si>
    <t>ASS. CERIMONIAL</t>
  </si>
  <si>
    <t>Memo n.º 110/2016-ACEP</t>
  </si>
  <si>
    <t>Planejar e coordenar as solenidades oficiais da UFRPE</t>
  </si>
  <si>
    <t>Contribuir com a organização das cerimônias oficiais e realizar procedimen-tos que visem estreitar a relação e a imagem dos públicos  interno e externo  da UFRPE.</t>
  </si>
  <si>
    <t>planejar, realizar visita técnica;</t>
  </si>
  <si>
    <t>Decreto nº  70.274/72</t>
  </si>
  <si>
    <t>Equipe integrada e qualificada para desenvolver as ações específicas do setor;</t>
  </si>
  <si>
    <t>Equipe pequena. Apenas dois servidores efetivos, os demais, que são 5, todos terceirizados.</t>
  </si>
  <si>
    <t>Limitação de recursos para vigência na Ata de Registro de Preços;</t>
  </si>
  <si>
    <t>Possibilidade de participar de cursos de qualificação profissional e aperfeiçoamento.</t>
  </si>
  <si>
    <t>Risco de concessão de título a personalidade de forma inadequada;</t>
  </si>
  <si>
    <t>NTI</t>
  </si>
  <si>
    <t>Memo n.º 351/2016-NTI</t>
  </si>
  <si>
    <t xml:space="preserve"> SIG@ Acadêmico</t>
  </si>
  <si>
    <t>1.1 Controle dos processos acadêmicos (graduação e pós-graduação) institucionais.</t>
  </si>
  <si>
    <t>1.1 Matrícula On-line de discentes</t>
  </si>
  <si>
    <t>1.2 Cadastro de notas e faltas</t>
  </si>
  <si>
    <t>1.3 Relatórios institucionai s para órgãos de controle</t>
  </si>
  <si>
    <t>1.4 Base de dados de usuários para diversos outros sistemas (AVA, email, café e proxy)</t>
  </si>
  <si>
    <t>Convênio de Cooperação Técnica celebrado entre UFPEUFRPE</t>
  </si>
  <si>
    <t xml:space="preserve">Sistema de Informações
e Gestão Acadêmica
(SIG@) - http://www.s
iga.ufrpe.br
</t>
  </si>
  <si>
    <t>Processo de matrícula on-line;
Controle de notas e faltas;
Expedição de Históricos e declarações</t>
  </si>
  <si>
    <t>Reduzido número de instituições que utilizam o SIG@</t>
  </si>
  <si>
    <t>Adoção de outro sistema por parte da administração superior.</t>
  </si>
  <si>
    <t>Versão Mobile (App) para SIG@ Acadêmico.</t>
  </si>
  <si>
    <t>Extinção do Convênio UFPE-UFRPE</t>
  </si>
  <si>
    <t>Recursos de armazenamento e processamento insuficientes no datacenter da UFRPE</t>
  </si>
  <si>
    <t>Não atualização da licença de uso do banco de dados Oracle</t>
  </si>
  <si>
    <t>Corpo técnico insuficiente para evolução/manut enção no SIG@ após possível extinção de convênio UFPEUFRPE</t>
  </si>
  <si>
    <t>2.1 Controle dos processos administrativos institucionais</t>
  </si>
  <si>
    <t>2. SIG@ Processos</t>
  </si>
  <si>
    <t>Sistema de Informações e Gestão Acadêmica (SIG@) - http://www.s
iga.ufrpe.br</t>
  </si>
  <si>
    <t>Não existência de mecanismo de notificação sobre situação do processo.</t>
  </si>
  <si>
    <t>Adoção de outro sistema por parte da administração superior (Neste caso em específico a instituição irá adotar o sistema SEI do MPOG)</t>
  </si>
  <si>
    <t>Versão Mobile (App) para SIG@ Processo; - Autenticação de documentos por assinatura eletrônica.</t>
  </si>
  <si>
    <t>Recursos de armazenamento e processamento insuficientes no datacenter UFRPE</t>
  </si>
  <si>
    <t>Corpo técnico insuficiente para manutenção após possível extinção de convênio UFPEUFRPE</t>
  </si>
  <si>
    <t xml:space="preserve">Registro da Tramitação dos processos; Consulta da tramitação do processo
</t>
  </si>
  <si>
    <t>NURIC</t>
  </si>
  <si>
    <t>1. Celebração de Convênios com transferência de recursos finaceiros.</t>
  </si>
  <si>
    <t>1.1 Execução de Projetos de Ensino, Pesquisa, Extensão e Inovação Tecnológica.</t>
  </si>
  <si>
    <t>1.1.1 Análise de propostas.</t>
  </si>
  <si>
    <t>1.1.2 Formalização de convênios</t>
  </si>
  <si>
    <t>1.1.3 Repasse dos recursos</t>
  </si>
  <si>
    <t>Portaria interministerial nº 507/2011; Decreto 6.170/2007; Resolução nº 072 – UFRPE.</t>
  </si>
  <si>
    <t>x</t>
  </si>
  <si>
    <t>Siconv</t>
  </si>
  <si>
    <t>Resolução nº 072 – UFRPE; Portaria interministerial nº 507/2011.</t>
  </si>
  <si>
    <t>Portaria interministerial nº 507/2011; Decreto 6.170/2007.</t>
  </si>
  <si>
    <t>Procedimento de análise padronizado e informatizado.</t>
  </si>
  <si>
    <t>Dificulades na análise das despesas dos projetos quanto ao atendimento da Legislação em Vigor e Resoluções internas.</t>
  </si>
  <si>
    <t>Disponibilização informatizada das informações.</t>
  </si>
  <si>
    <t>Proposta incompleta.</t>
  </si>
  <si>
    <t>Conhecimento da legislação aplicável</t>
  </si>
  <si>
    <t>Dificuldades na operacionalização do sistema.</t>
  </si>
  <si>
    <t>Demandasdo parecer da PJ-UFRPE.</t>
  </si>
  <si>
    <t>Alteração no cronograma físico do Projeto.</t>
  </si>
  <si>
    <t>Facilidade na comunicação com o setor competente para informações quanto ao crédito orçamentário e disponibilidade financeira.</t>
  </si>
  <si>
    <t>Falhas na cominicação entre o SIAFI e SICONV ou os recursos financeiros não foram disponibilizados pelo ente financiador.</t>
  </si>
  <si>
    <t>Informatização do processo.</t>
  </si>
  <si>
    <t>Atraso na execução dos convênios.</t>
  </si>
  <si>
    <t>SETOR</t>
  </si>
  <si>
    <t>SA N.º</t>
  </si>
  <si>
    <t>DOC. RESP.</t>
  </si>
  <si>
    <t>2. Acompanhamento e Fiscalização de Convênios com transferência de recursos financeiros .</t>
  </si>
  <si>
    <t>2.1 Monitoramento da execução de convênios que envolvam recursos financeiros.</t>
  </si>
  <si>
    <t>2.1.1 Verificação dos documentos inseridos no Siconv.</t>
  </si>
  <si>
    <t>Portaria interministerial nº 507/2011; Decretos nº 8.240, 8.241 e 8.244.</t>
  </si>
  <si>
    <t>Sistema informatizado, possibilitando maior controle das das atividades do Projeto e comprovações de gastos.</t>
  </si>
  <si>
    <t>Alguns convênios apresenatm um volume muito grande de documentos, exigindo um tempo maior e uma análise mais criteriosa.</t>
  </si>
  <si>
    <t>Alguns documentos de Liquidação não apresentam comprovação de gastos. Ausência de informações referentes a contratos, Atas de Registro de preço e Editais de seleção.</t>
  </si>
  <si>
    <t>Facilidade na identificação dos Documentos que necessitam de complementação de informações.</t>
  </si>
  <si>
    <t>Falhas de informações quanto a execução do convênio.</t>
  </si>
  <si>
    <t>Portaria interministerial nº 507/2011; Decretos nº 8.240, 8.241 e 8.244; Resolução nº 072-UFRPE.</t>
  </si>
  <si>
    <t>Análise criteriosa do pedido de ajuste quanto à necessidade, finalidade e adequação a legislação em vigor.</t>
  </si>
  <si>
    <t>Algumas solicitaçãoes de ajuste demandam um tempo maior para análise devido a natureza da alteração das atividades do Projeto.</t>
  </si>
  <si>
    <t>Solicitação de Ajuste de Plano de Trabalho sem justificativa pertinente.</t>
  </si>
  <si>
    <t>Facilidade na comunicação entre a UFRPE e convenente para dirimir dúvidas.</t>
  </si>
  <si>
    <t>Solicitação de Ajuste de Plano de Trabalho com informações incompletas.</t>
  </si>
  <si>
    <t>2.1.3 Solicitação de esclarecimentos.</t>
  </si>
  <si>
    <t>Constatações acerca da execução do convênio apontando a necessidade de retificação, informações adicionais e adequação ao Plano de Trabalho.</t>
  </si>
  <si>
    <t>Interpretações errôneas acerca de fatos devido a falta de clareza das informações contidas no sistema.</t>
  </si>
  <si>
    <t>Solicitações de esclarecimentos não atendidas ou atendidas fora do prazo estabelecido.</t>
  </si>
  <si>
    <t>Facilidade na comunicação entre a UFRPE e convenente para dirimir dúvidas</t>
  </si>
  <si>
    <t>Solicitaçãoes de esclarecimentos não atendidas.</t>
  </si>
  <si>
    <t>2.1.2 Análises de solicitação de Ajuste de Plano de Trabalho dos Convênios.</t>
  </si>
  <si>
    <t>3. Análise de Prestação de Contas dos Convênios</t>
  </si>
  <si>
    <t>3.1 Emissão de relatório de análise de prestação de contas.</t>
  </si>
  <si>
    <t>3.1.1 Analisar a prestação de contas financeira.</t>
  </si>
  <si>
    <t>Controle do gasto público; existência de Resolução que regulamenta os procedimentos.</t>
  </si>
  <si>
    <t>Falta de pessoal capacitado; Tempo grande para análise das prestações de contas; Falta de conhecimento da legislação em vigor.</t>
  </si>
  <si>
    <t>Alteração frequente da legislação aplicável; Não apresentação da Prestação de Contas pelo Convenente.</t>
  </si>
  <si>
    <t>Controle e tranparência do gasto público.</t>
  </si>
  <si>
    <t>Não apresentação da prestação de contas em tempo hábil.</t>
  </si>
  <si>
    <t>4. Celebração de Convênios de Estágio.</t>
  </si>
  <si>
    <t>4.1 Concessão de estágio aos alunos regularmente matriculados na INSTITUIÇÃO DE ENSINO, com vistas ao aprendizado de competências próprias da atividade profissional e à contextualização curricular, objetivando o desenvolvimento do estagiário para a vida cidadã e para o trabalho.</t>
  </si>
  <si>
    <t>4.1.1 Recebimento da documentação da instituição parceira.</t>
  </si>
  <si>
    <t>Lei n° 11.788/2008 e Orientação Normativa MPOG nº 04 de 04/07/2014.</t>
  </si>
  <si>
    <t>Disponibilização de canais de atendimento pessoal, telefônico e  via e-mail para dirimir dúvidas quanto a celebração do convênio, possibilitando o recebimento por e-mail da documentação necessária para celebração do Convênio de Estágio.</t>
  </si>
  <si>
    <t>Diante das costumeiras perguntas acerca do prazo para tramitação do processo, não há possibilidade de estabelecer um prazo determinado, salvo o do Art. 24, caput e parágrafo único da lei nº 9.784/99, uma vez que o processo tramita em setores diferentes.</t>
  </si>
  <si>
    <t>Não envio da documentação completa por parte da Instituição parceira.</t>
  </si>
  <si>
    <t>Apresentação da documentação correta por parte da Instituição parceira.</t>
  </si>
  <si>
    <t>Documentação incompleta.</t>
  </si>
  <si>
    <t>4.1.2 Análise da documentação  e envio para parecer da PJ-UFRPE.</t>
  </si>
  <si>
    <t>Minuta de Convênio de Estágio padronizada com a anuência da PJ-UFRPE.</t>
  </si>
  <si>
    <t>Raramente pode acontecer atraso na análise da documentação devido a problemas na identificação do representante legal da Instituição Parceira.</t>
  </si>
  <si>
    <t>A Instituição Parceira opta por não utilizar o modelo padrão da UFRPE ou deseja alterar cláusulas contidas na minuta padrão.</t>
  </si>
  <si>
    <t>Resposta célere da Instituição parceira às solicitações da UFRPE.</t>
  </si>
  <si>
    <t>Não utilização da minuta de convênio de estágio padrão da UFRPE.</t>
  </si>
  <si>
    <t>4.1.3 Formalização do Convênio de estágio.</t>
  </si>
  <si>
    <t>Rápida comunicação com a Instituição parceira para assinatura do Termo de Convênio de estágio após conclusão da tramitação do processo.</t>
  </si>
  <si>
    <t>Raramente pode acontecer atraso na assinatura do Termo de Convênio por parte da UFRPE.</t>
  </si>
  <si>
    <t>A Instituição Parceira não atende às exigências da PJ-UFRPE.</t>
  </si>
  <si>
    <t>Rápida devolução do Termo de Convênio assinado pelo representante legal para publicação no DOU.</t>
  </si>
  <si>
    <t>Não atendimento das exigências da PJ-UFRPE.</t>
  </si>
  <si>
    <t>5. Celebração de Termo de Cooperação Técnica</t>
  </si>
  <si>
    <t>5.1 Execução de Projetos de Cooperação técnica, científica e cultural, abrangendo áres de ensino de graduação e pós-graduação, pesquisa e extensão sem transferência de recursos com objeto específico e atividades delimitadasem Plano de Trabalho.</t>
  </si>
  <si>
    <t>5.1.1 Recebimento de documentação e instrução processual.</t>
  </si>
  <si>
    <t>Lei nº 8.666/93 e o PDI da Instituição.</t>
  </si>
  <si>
    <t>Procedimentos padronizados;</t>
  </si>
  <si>
    <t>Ausência de documentação que comprove os poderes dos representantes legais.</t>
  </si>
  <si>
    <t>Ausência de clareza dos Planos de Trabalho apresentados por alguns docentes; Dificuldades na delimitação de objetivos específicos.</t>
  </si>
  <si>
    <t>Interesse de entidades públicas e privadas, nacionais e internacionais, em firmar parceria com a UFRPE servindo como difusor do conhecimento acadêmico.</t>
  </si>
  <si>
    <t>Documentação apresentada incompleta.</t>
  </si>
  <si>
    <t>Procedimentos padronizados; Orientações disponíveis no site do NURIC.</t>
  </si>
  <si>
    <t>5.1.2 Análise da documentação e envio para parecer da PJ-UFRPE.</t>
  </si>
  <si>
    <t>Conhecimento da legislação aplicável.</t>
  </si>
  <si>
    <t>Ausência de informações dos processos administrativos na UFRPE.</t>
  </si>
  <si>
    <t>Não cumprimento dos procedimentos solicitados e tramitação do processo pelo interessado.</t>
  </si>
  <si>
    <t>Não atendimendo das exigências técnicas e legais.</t>
  </si>
  <si>
    <t>5.1.3 Formalização do Termo de Cooperação Técnica.</t>
  </si>
  <si>
    <t>6.1 Promover cooperação e áreas de mútuo interesse.</t>
  </si>
  <si>
    <t>6.1.1 Recebimento de documentação e instrução processual.</t>
  </si>
  <si>
    <t>6.1.2 Análise da documentação e envio para parecer da PJ-UFRPE.</t>
  </si>
  <si>
    <t>6.1.3 Formalização do Protocolo de Intenções.</t>
  </si>
  <si>
    <t>6. Celebração de Protocolo de Intenções</t>
  </si>
  <si>
    <t>ACI</t>
  </si>
  <si>
    <t>Memo n. 096/2016-ACI</t>
  </si>
  <si>
    <t>2.1.2 Apoiar as iniciativas em projetos conjuntos com instituições internacionais</t>
  </si>
  <si>
    <t xml:space="preserve">4.1.3 Aplicar provas de seleção </t>
  </si>
  <si>
    <t>6.1 gestão da informação</t>
  </si>
  <si>
    <t>Acessibilidade aos estudantes e docentes através de e-mail, facebook, telefone e site</t>
  </si>
  <si>
    <t>Site desatualizado, com contatos antigos</t>
  </si>
  <si>
    <t>Site desatualizado, com contatos antigos, dificultando o acesso Internacional</t>
  </si>
  <si>
    <t>Divulgação e comunicação na UFRPE</t>
  </si>
  <si>
    <t>CCS</t>
  </si>
  <si>
    <t>1.Divulgação de notícias institucionais.</t>
  </si>
  <si>
    <t>1.1 Tornar públicas as ações de ensino, pesquisa e extensão da UFRPE.</t>
  </si>
  <si>
    <t>1.1.1 Publicação de notícias no portal institucional</t>
  </si>
  <si>
    <t xml:space="preserve">1.1.3 Divulgação de comunicados e notícias internas via e-mail </t>
  </si>
  <si>
    <t>1.1.2 Divulgação de notícias e interações nas mídias sociais</t>
  </si>
  <si>
    <t>1.1.4 Relacionamento com a imprensa regional e nacional</t>
  </si>
  <si>
    <t>Estatuto e Regimento Geral da UFRPE. Decreto n°76.212, de 4 de setembro de 1975 – Aprova o Plano de Reestruturação da Universidade Federal Rural de Pernambuco. (TODOS OS PROCESSOS)</t>
  </si>
  <si>
    <t>O setor não tem autonomia e informações sobre orçamento (TODOS OS PROCESSOS)</t>
  </si>
  <si>
    <t>Plataforma Drupal – UFRPE/NTI</t>
  </si>
  <si>
    <t>Rapidez no atendimento</t>
  </si>
  <si>
    <t>Centralização na divulgação</t>
  </si>
  <si>
    <t>Constante atualização de tecnologias em sites</t>
  </si>
  <si>
    <t>Relevância da internet para troca de informações entre públicos e instituições</t>
  </si>
  <si>
    <t>Problemas no fornecimento de energia elétrica e rede de internet que impeçam o funcionamento temporário do portal.</t>
  </si>
  <si>
    <t>Grande alcance de públicos</t>
  </si>
  <si>
    <t>Equipe reduzida</t>
  </si>
  <si>
    <t>Acesso a informações da UFRPE de qualquer lugar do mundo.</t>
  </si>
  <si>
    <t>Problemas técnicos na rede da Universidade que dificultem o acesso às informações.</t>
  </si>
  <si>
    <t>Nova tecnologia de gerenciamento de conteúdo</t>
  </si>
  <si>
    <t>Possível perda de informações por problemas no banco de dados.</t>
  </si>
  <si>
    <t>Facebook, Twitter, YouTuber, Instagram</t>
  </si>
  <si>
    <t>Fragilidade na segurança dos perfis</t>
  </si>
  <si>
    <t xml:space="preserve">Alta procura dos públicos pela capacidade das mídias nas interações comunicacionais </t>
  </si>
  <si>
    <t xml:space="preserve">Perda de dados a partir das plataformas das mídias sociais. </t>
  </si>
  <si>
    <t>Grande visibilidade das ações institucionais. Comunicação interativa e dialógica com todos os públicos.</t>
  </si>
  <si>
    <t>Plataforma Zimbra de e-mails da UFRPE</t>
  </si>
  <si>
    <t>Segurança institucional na chegada da informação.</t>
  </si>
  <si>
    <t>Comunicaçãdireta com outras instituições e pessoas.</t>
  </si>
  <si>
    <t>Problemas no fornecimento de energia elétrica e rede de internet que impeçam o funcionamento dos e-mails institucionais.</t>
  </si>
  <si>
    <t>Limitações técnicas da plataforma. Dificuldade de acesso da CCS a e-mails de servidores</t>
  </si>
  <si>
    <t xml:space="preserve">Listas nacionais de bloqueio de e-mails por onde sejam transmitidos vírus. Falta de cultura e política nacional de obrigatoriedade do uso de e-mails institucionais. </t>
  </si>
  <si>
    <t>Bom relacionamento da equipe com repórteres e editores</t>
  </si>
  <si>
    <t>Atuais e constantes demissões em massa de repórteres dos veículos de comunicação.</t>
  </si>
  <si>
    <t>Melhorias na imagem institucional a partir da veiculação de boas notícias das organizações.</t>
  </si>
  <si>
    <t>Redução do número de veículos de imprensa no Brasil.</t>
  </si>
  <si>
    <t>Linhas telefônicas</t>
  </si>
  <si>
    <t>Rápido atendimento a solicitações da imprensa.</t>
  </si>
  <si>
    <t>Dificuldade na atualizaç</t>
  </si>
  <si>
    <t>Pouco interesse dos veículos em notícias institucionais relacionadas a ensino e extensão.</t>
  </si>
  <si>
    <t>Interesse em pesquisas e opiniões de pesquisadores em diversos temas pautados pelos veículos.</t>
  </si>
  <si>
    <t>Baixo acesso das universidades federais aos veículos de imprensa.</t>
  </si>
  <si>
    <t>2.Produção de vídeos e documentários institucionais</t>
  </si>
  <si>
    <t>2.1 Dar visibilidade às ações da UFRPE, com impacto na imagem institucional.</t>
  </si>
  <si>
    <t>Sofware Adobe Premier 5/ YouTube/Facebook</t>
  </si>
  <si>
    <t>Tecnologias tornam-se obsoletas rapidamente</t>
  </si>
  <si>
    <t>Surgimento de novas tecnologias.</t>
  </si>
  <si>
    <t>Danos aos dispositivos de gravação de arquivos e memória.</t>
  </si>
  <si>
    <t>Repercussão positiva com os públicos. / Visibilidade nas ações institucionais. / Alto poder de compartilhamento.</t>
  </si>
  <si>
    <t>Equipe reduzida. / Falta de investimento em equipamentos. / Tecnologia insuficiente.</t>
  </si>
  <si>
    <t>3. Diagramação e produção de peças gráficas</t>
  </si>
  <si>
    <t>3.1 Promover a identidade visual da UFRPE, auxiliando a comunidade na elaboração de logos, campanhas e publicações gráficas.</t>
  </si>
  <si>
    <t>Software Indesign, Ilustrator, Photoshop, Adobe Premier e After Effects</t>
  </si>
  <si>
    <t>Softwares e ferramentas gráficas são caros.</t>
  </si>
  <si>
    <t xml:space="preserve">Surgimento constante de novas tecnologias e possibilidades gráficas. </t>
  </si>
  <si>
    <t xml:space="preserve">Danos a equipamentos </t>
  </si>
  <si>
    <t>Manutenção da boa imagem institucional a partir de identidade visual adequada. / Bom atendimento às solicitações da comunidade acadêmica.</t>
  </si>
  <si>
    <t>Equipe reduzida (único profissional). / Falta de investimento em equipamentos adequados</t>
  </si>
  <si>
    <t>4. Publicação e medição (notas fiscais) de toda a Publicidade Legal (avisos de edital de pregão eletrônico, licitações, entre outros)</t>
  </si>
  <si>
    <t>4.1 Publicar avisos de editais em jornais de grande circulação para dar notoriedade aos processos de licitação e afins.</t>
  </si>
  <si>
    <t>4.1.1 Publicar, por meio da Empresa Brasileira de Comunicações (EBC), avisos de edital.</t>
  </si>
  <si>
    <t>Portal da Publicidade Legal (EBC)</t>
  </si>
  <si>
    <t>Visibilidade a ações da UFRPE que necessitam de ampla divulgação.</t>
  </si>
  <si>
    <t>Centralização na CCS de serviços que poderiam ser realizados diretamente por setores como a Comissão de Licitação, por exemplo.</t>
  </si>
  <si>
    <t xml:space="preserve">Problemas nacionais envolvendo a EBC ou com contratos. </t>
  </si>
  <si>
    <t>Possibilidade de ampliação da divulgação de outras ações de publicidade legal, envolvendo notícias.</t>
  </si>
  <si>
    <t xml:space="preserve">Ruptura dos serviços em nivel governamental. </t>
  </si>
  <si>
    <t>4.1.2 Medir e atestar notas fiscais relativas às publicações</t>
  </si>
  <si>
    <t>Sistema SIASG</t>
  </si>
  <si>
    <t>Segurança de serviços prestados.</t>
  </si>
  <si>
    <t>Ausência de secretário(a) ou pessoal de nivel administrativo.</t>
  </si>
  <si>
    <t xml:space="preserve">Falhas no Sistema SIASG ou no envio de notas fiscais. </t>
  </si>
  <si>
    <t xml:space="preserve">Descentralização de serviços.  </t>
  </si>
  <si>
    <t xml:space="preserve">Falta de recursos financeiros. </t>
  </si>
  <si>
    <t>DCD</t>
  </si>
  <si>
    <t>1.Ensino de Graduação</t>
  </si>
  <si>
    <t>1.1. Formar profissionais de Economia Doméstica para atuar no mercado de trabalho</t>
  </si>
  <si>
    <t>1.1.1. Ministrar aulas Presenciais</t>
  </si>
  <si>
    <t>1.1.2. Desenvolver e elaborar projetos de Extensão</t>
  </si>
  <si>
    <t>1.1.3. Desenvolver e elaborar projetos de Pesquisa</t>
  </si>
  <si>
    <t>1.1.4. Orientar e acompanhar as atividades de Monitoria</t>
  </si>
  <si>
    <t>Normas do MEC</t>
  </si>
  <si>
    <t>Salários dos docentes</t>
  </si>
  <si>
    <t>Softwares, Audaces, Siga, datashow, computador</t>
  </si>
  <si>
    <t>Docentes com Doutorado</t>
  </si>
  <si>
    <t>Falta de energia elétrica, rede de internet</t>
  </si>
  <si>
    <t>Instalação adequada</t>
  </si>
  <si>
    <t>Falta de energia</t>
  </si>
  <si>
    <t>Falta de internet na sala de aula, Falta de estacionamento, falta de iluminação a noite, falta de segurança, falta de mobilidade</t>
  </si>
  <si>
    <t>Falta de energia; Falta de rede de internet; Avaria no equipamento didático</t>
  </si>
  <si>
    <t>Falta de quadro branco com qualidade, falta de ar condicionado nos gabinetes dos professores</t>
  </si>
  <si>
    <t>Falta de recursos para aquisição de novos quadros</t>
  </si>
  <si>
    <t>Falta de Recursos</t>
  </si>
  <si>
    <t>Recursos / Suprimentos</t>
  </si>
  <si>
    <t>Falta de material de expediente, falta de água potável</t>
  </si>
  <si>
    <t>Falta de recursos para aquisição de material</t>
  </si>
  <si>
    <t>Normas da UFRPE</t>
  </si>
  <si>
    <t>Recursos da UFRPE</t>
  </si>
  <si>
    <t>Equipamentode informática</t>
  </si>
  <si>
    <t xml:space="preserve">Interesse dos estudantes / </t>
  </si>
  <si>
    <t>Estrutura físicado DCD</t>
  </si>
  <si>
    <t>Falta de recurso destinado para a compra de material e equipamento</t>
  </si>
  <si>
    <t>Carência de editais específicos de extensão</t>
  </si>
  <si>
    <t>Incentivo finnceiro e apoio aos projetos de extensão</t>
  </si>
  <si>
    <t>Falta de instalações elétricas; falta de espaço físico para execução do projeto</t>
  </si>
  <si>
    <t>Falta de energia elétrica, água, internet, papel higiênico, água potável</t>
  </si>
  <si>
    <t>Aumento da taxa de suprimentos dos departamentos</t>
  </si>
  <si>
    <t>Falta de Recursos,  falhas na rede elétrica e de internet</t>
  </si>
  <si>
    <t>Normas da UFRPE/ CAPES/</t>
  </si>
  <si>
    <t>CNPq</t>
  </si>
  <si>
    <t>Recursodos órgãos de fomento</t>
  </si>
  <si>
    <t>Equipamentode informática, computador, disco rígido, pendrive</t>
  </si>
  <si>
    <t>Normas da UFRPE/ CAPES/CNPq</t>
  </si>
  <si>
    <t>Interesse dos estudantes</t>
  </si>
  <si>
    <t>Carência de editais específicos de pesquisa</t>
  </si>
  <si>
    <t>Incentivo finnceiro e apoio aos projetos de pesquisa</t>
  </si>
  <si>
    <t>Falta de energia elétrica, água, internet, equipamentos , papel higiênico, água potável</t>
  </si>
  <si>
    <t>Regimento interno da UFRPE</t>
  </si>
  <si>
    <t>Salário do docente e bolsa de monitoria</t>
  </si>
  <si>
    <t xml:space="preserve">Baixo valor destinado a Bolsa de monitoria </t>
  </si>
  <si>
    <t>Desmotivação dos estudantespara a candidatura das bolsas de monitoria</t>
  </si>
  <si>
    <t>Aumento do valor das bolsas de monitoria</t>
  </si>
  <si>
    <t>Falta de estudantes</t>
  </si>
  <si>
    <t>1.1.5. Orientar e acompanhar as atividades do Bolsista PIBIC/PICBIA/ Outras</t>
  </si>
  <si>
    <t>Salário do docente e bolsas dos estudantes</t>
  </si>
  <si>
    <t xml:space="preserve">Pouca oferta de editais para os projetos de pesquisa </t>
  </si>
  <si>
    <t>Concorrencia elevada de pesquisadores para concorrer aos editais</t>
  </si>
  <si>
    <t>Aumento dos editais e das  bolsas para estudantes</t>
  </si>
  <si>
    <t xml:space="preserve">Salário do docente </t>
  </si>
  <si>
    <t xml:space="preserve">Falta de incentivo financeiro para as orientações por aluno </t>
  </si>
  <si>
    <t>Desmotivação do docente para a orientação de monografia</t>
  </si>
  <si>
    <t>Criação de um fundo de incentivo a orientação por aluno para o docente</t>
  </si>
  <si>
    <t>Falta de  recursos</t>
  </si>
  <si>
    <t>1.1.6. Orientar monografia</t>
  </si>
  <si>
    <t>2. Ensino de Pós-Graduação</t>
  </si>
  <si>
    <t xml:space="preserve">2.1. Qualificar profissionais  para desenvolver atividades acadêmicas nas diversas áreas do conhecimento. </t>
  </si>
  <si>
    <t>2.1.1. Ministrar aulas presenciais</t>
  </si>
  <si>
    <t>2.1.2.  Desenvolver e elaborar Projetos de Pesquisa</t>
  </si>
  <si>
    <t>2.1.3. Orientar dissertação</t>
  </si>
  <si>
    <t>2.1.4.  Publicar artigos científicos/ livros</t>
  </si>
  <si>
    <t>2.1.5. Participar de eventos científicos</t>
  </si>
  <si>
    <t>Normas da PRPPG/</t>
  </si>
  <si>
    <t xml:space="preserve">UFRPE/ </t>
  </si>
  <si>
    <t>CAPES/ MEC</t>
  </si>
  <si>
    <t>Softwares,  datashow, computador</t>
  </si>
  <si>
    <t>Falta de professores qualificados; Falta de internet na sala de aula</t>
  </si>
  <si>
    <t>Falta de energia / Falta de rede de internet / Avaria no equipamento didático</t>
  </si>
  <si>
    <t>Falta de quadro branco com qualidade</t>
  </si>
  <si>
    <t>Falta de material de expediente</t>
  </si>
  <si>
    <t>Equipamento de informática, computador, disco rígido, pendrive</t>
  </si>
  <si>
    <t>Desmotivação do docente para a orientação de dissertação e tese</t>
  </si>
  <si>
    <t xml:space="preserve">Regimento interno da PRPPG/UFRPE/CAPES </t>
  </si>
  <si>
    <t>Elevado custo para publicação de artigos científicos e livros</t>
  </si>
  <si>
    <t>Desmotivação financeira do docente para publicar, falta de equipamentos necessários, falta de materiais de expediente</t>
  </si>
  <si>
    <t>Incentivos financeiros para publicações de artigos científicos e livros; Premiação dos artigos dos docentes</t>
  </si>
  <si>
    <t>Salário do docente, bolsa do estudante, Recurso de projeto de pesquisa</t>
  </si>
  <si>
    <t xml:space="preserve">Elevado custo para participação em eventos científicos </t>
  </si>
  <si>
    <t>Desmotivação financeira do docente para participação em eventos nacionais e internacionais</t>
  </si>
  <si>
    <t>Estabelecer normas de saídas em  2 vezes ao ano por  professor para participação em eventos com diárias e passagens fornecidas pela instituição</t>
  </si>
  <si>
    <t>3. Administração do DCD</t>
  </si>
  <si>
    <t>3.1. Planejar e gerir ações estratégicas  para o bom funcionamento do DCD</t>
  </si>
  <si>
    <t>Regimento interno</t>
  </si>
  <si>
    <t>Salário do docente</t>
  </si>
  <si>
    <t>Computador, datashow</t>
  </si>
  <si>
    <t>Servidores do DCD</t>
  </si>
  <si>
    <t>Evasão de participação dos servidores</t>
  </si>
  <si>
    <t>Desmotivação para o trabalho entre os servidores, possibilidade de adiquirir zoonoses, arboviroses, ser mordido por morcegos</t>
  </si>
  <si>
    <t>Promover condições dignas de trabalho</t>
  </si>
  <si>
    <t xml:space="preserve">Falta de recursos </t>
  </si>
  <si>
    <t>3.1.1. Participar de  Reunião de Pleno/CTA/CCD/ CONSU/outras</t>
  </si>
  <si>
    <t>Desmotivação para o trabalho entre os servidores</t>
  </si>
  <si>
    <t>3.1.2. Participação de Comissões de Ensino, Pesquisa e Extensão</t>
  </si>
  <si>
    <t>Equipamento de informática, computador, disco rígido, tablet, pendrive</t>
  </si>
  <si>
    <t>Espaço físico</t>
  </si>
  <si>
    <t>Falta de condições salubres para exercer o trabalho</t>
  </si>
  <si>
    <t>Falta de disponibilidade dos docentes</t>
  </si>
  <si>
    <t>Aumentar o quadro de funcionários técnicos para exercer atividades administrativas</t>
  </si>
  <si>
    <t>Falta de recursos, falta de concursos</t>
  </si>
  <si>
    <t>3.1.3. Desenvolver atividades administrativas</t>
  </si>
  <si>
    <t>Normas UFRPE</t>
  </si>
  <si>
    <t>Material de Expediente, material permanente, equipamentos</t>
  </si>
  <si>
    <t>Falta de boa gestão para a compra de materiais adequados</t>
  </si>
  <si>
    <t>Aumento de recursos e controle da qualidade na compra dos materiais</t>
  </si>
  <si>
    <t>Falta de Recursos, falta de gestão e falta de profissionais qualificados</t>
  </si>
  <si>
    <t xml:space="preserve">3.1.4. Solicitação e compra de material de consumo e permanente </t>
  </si>
  <si>
    <t>Certidão digital</t>
  </si>
  <si>
    <t xml:space="preserve">Token </t>
  </si>
  <si>
    <t>Falhas no sistema, falhas na rede de internet</t>
  </si>
  <si>
    <t>Aquisição de gerador de energia, Melhorar a rede wifi no campus universitário</t>
  </si>
  <si>
    <t>Falta de Energia,  de internet e Falha no sistema da SERPRO</t>
  </si>
  <si>
    <t>3.1.5. Inserir no sistema as férias, diárias e passagens dos servidores do DCD</t>
  </si>
  <si>
    <t>Falta de servidopres especializados para cada função</t>
  </si>
  <si>
    <t>Aumento de recursos e aumento no quadro de servidores técnicos para exercer atividades administrativas</t>
  </si>
  <si>
    <t>Falta de Recursos, falta de gestão,  falta de profissionais qualificados e falta de concursos</t>
  </si>
  <si>
    <t>3.1.6. Determinar responsabilidades aos servidores por meio de portarias</t>
  </si>
  <si>
    <t>PROPLAN</t>
  </si>
  <si>
    <t>SA N.º 105/2016</t>
  </si>
  <si>
    <t>Memo n.º 46/2016-PROPLAN</t>
  </si>
  <si>
    <t>1. Atendimento ao Censo</t>
  </si>
  <si>
    <t xml:space="preserve">1.1 Informar os dados institucionais ao Censo da Educação Superior </t>
  </si>
  <si>
    <t>1.1.1 Coleta de dados</t>
  </si>
  <si>
    <t>Decreto n º 6.425, de 4 de abril de 2008;  /  Acordão TCU 2043/2010;  /  Portaria n° 40 de 12 de dezembro de 2007</t>
  </si>
  <si>
    <t>Nenhum</t>
  </si>
  <si>
    <t>Organização da maioria dos setores</t>
  </si>
  <si>
    <t>Dificuldade de receber os dados de setores específicos</t>
  </si>
  <si>
    <t>Retardo na divulgação, pelo Inep, sobre o processo do Censo</t>
  </si>
  <si>
    <t>Discussões no grupo de PIs das dificuldades e legislações
Pronto atendimento do Inep para resolução de dúvidas</t>
  </si>
  <si>
    <t>As mudanças do Inep podem demandar mudança do sistema, de procedimentos e orçamento</t>
  </si>
  <si>
    <t>2. Indicadores TCU</t>
  </si>
  <si>
    <t>2.1 Calcular, enviar ao MEC e apresentar no Relatório de Gestão os indicadores solicitados pelo TCU</t>
  </si>
  <si>
    <t>2.1.1 Cálculo dos Indicadores e envio ao MEC</t>
  </si>
  <si>
    <t>Sig@</t>
  </si>
  <si>
    <t>Permite avaliação do desempenho da universidade sob vários aspectos e auxilia na tomada de decisão</t>
  </si>
  <si>
    <t>Dificuldade de obtenção dos dados solicitados aos setores</t>
  </si>
  <si>
    <t>A execução do cálculo depende das orientações do MEC</t>
  </si>
  <si>
    <t>O MEC tem atendido bem até o momento as necessidades de orientação sobre o cálculo dos indicadores</t>
  </si>
  <si>
    <t>Mudanças no MEC</t>
  </si>
  <si>
    <t>Decisão nº 408/2002-Plenário e Acórdãos n° 1043/2006 e n° 2167/2006 – Plenário Tribunal de Contas da União</t>
  </si>
  <si>
    <t>3.1. Publicizar as principais ações desenvolvidos pelos setores da UFRPE</t>
  </si>
  <si>
    <t>nenhum</t>
  </si>
  <si>
    <t>3.1.1 Reuniões com gestores</t>
  </si>
  <si>
    <t>3.1.2 Coleta, compilação e divulgação dos dados</t>
  </si>
  <si>
    <t>3. Coleta de dados e construção do Relatório de Atividades UFRPE e da Revista UFRPE em números</t>
  </si>
  <si>
    <t>Lei nº 12.527/2011   /   PDI UFRPE 2013/2020</t>
  </si>
  <si>
    <t>email   /   Site da PROPLAN</t>
  </si>
  <si>
    <t>Ampla participação</t>
  </si>
  <si>
    <t>Baixa responsabilidade</t>
  </si>
  <si>
    <t>Atuação dos órgãos de controle</t>
  </si>
  <si>
    <t>Risco de não participação dos respondentes</t>
  </si>
  <si>
    <t>Disponibilidade do site</t>
  </si>
  <si>
    <t>Baixa padronização de procedimentos administrativos internos</t>
  </si>
  <si>
    <t>Risco de ter informações de baixa qualidade e relevância.</t>
  </si>
  <si>
    <t>4. Construçao do Relatório de Gestão TCU</t>
  </si>
  <si>
    <t>Instruções Normativas 63/2010 e 72/2013 do TCU</t>
  </si>
  <si>
    <t>Parceria com alguns setores da UFRPE</t>
  </si>
  <si>
    <t>Baixo comprometimento</t>
  </si>
  <si>
    <t>Atuação dos órgãoe de controle</t>
  </si>
  <si>
    <t>Risco de não obter a informação adequada e tempestiva</t>
  </si>
  <si>
    <t>4.1 Permitir a visão sistêmica do desempenho e da conformidade da gestão dos responsáveis pela UFRPE durante um exercício financeiro;</t>
  </si>
  <si>
    <t>4.1.1. Recebimento, conferência e compilação dos dados</t>
  </si>
  <si>
    <t>email   /   Site    / da PROPLAN   /   Site e sistema do TCU</t>
  </si>
  <si>
    <t>Instabilidade do sistema TCU e prazos</t>
  </si>
  <si>
    <t>5. Revisão e Atualização do PDI</t>
  </si>
  <si>
    <t>5.1. Revisar e atualizar o Plano de Desenvolvimento Institucional 2013-2020</t>
  </si>
  <si>
    <t>5.1.1. Realização de Audiências públicas</t>
  </si>
  <si>
    <t>Lei 10.861/04; Novas Diretrizes do PNE; Decreto 5.773/06;</t>
  </si>
  <si>
    <t>Diárias e passagens</t>
  </si>
  <si>
    <t xml:space="preserve">E-mail institucional;
Publicação de notícias e documentos no site da UFRPE 
</t>
  </si>
  <si>
    <t>Documento, que representa a instituição, revisto e atualizado, por meio da contribuição de representantes de todos os segmentos e unidades acadêmicas;</t>
  </si>
  <si>
    <t>Documento não contemplar as demandas de toda a instituição</t>
  </si>
  <si>
    <t>Possibilidade da Comunidade acadêmica sentir-se co-autora do processo de revisão e atualização do documento que planeja e traça as diretrizes e rumos da UFRPE</t>
  </si>
  <si>
    <t xml:space="preserve">Risco do documento não contemplar as demandas de toda a instituição;
Risco da falta de comprometimento de membros das subcomissões
</t>
  </si>
  <si>
    <t>6. Assessoria ao Planejamento Estratégico das Unidades Organizacionais</t>
  </si>
  <si>
    <t>6.1. Disseminar a cultura do planejamento estratégico da Universidade</t>
  </si>
  <si>
    <t>6.1.1 Realização de encontros com a comissão de planejamento da Unidade organizacional</t>
  </si>
  <si>
    <t>Plano de Desenvolvimento Institucional 2013-2020 da UFRPE</t>
  </si>
  <si>
    <t>Contribuir para a orientação da gestão estratégica;
Direcionamento de esforços;
Elencar prioridades;
Traçar objetivos e metas;</t>
  </si>
  <si>
    <t>Falta de comprometimento de parte dos servidores e alunos</t>
  </si>
  <si>
    <t>Descrédito na cultura do planejamento estratégico</t>
  </si>
  <si>
    <t>Possibilidade de inserir a cultura da gestão estratégica na Universidade</t>
  </si>
  <si>
    <t>Risco da falta de comprometimento de parte dos servidores e alunos e descrédito na cultura do planejamento estratégico</t>
  </si>
  <si>
    <t>7. Projeto UFRPE Sustentável</t>
  </si>
  <si>
    <t>7.1. Estabelecer um arcabouço e uma dinâmica organizacional favoráveis à construção e adoção da gestão sustentável na UFRPE</t>
  </si>
  <si>
    <t>7.1.1. Criação de uma Comissão Mobilizadora;</t>
  </si>
  <si>
    <t xml:space="preserve">Decreto 5.940/06 ; 
Lei 12.305/10;IN 10/12; 
IN 01/10;
Decreto 7.746/12; Projeto Esplanada Sustentável;
IN 02/14; </t>
  </si>
  <si>
    <t xml:space="preserve">E-mail institucional </t>
  </si>
  <si>
    <t>Estabelecer práticas sistemáticas de sustentabilidade da UFRPE;</t>
  </si>
  <si>
    <t>Contigenciamento de recursos</t>
  </si>
  <si>
    <t>Possibilidade de maior articulação das equipes; Fortalecimento da comunicação organizacional</t>
  </si>
  <si>
    <t>Risco da Falta de comprometimento de parte dos servidores e alunos e de Contigenciamento de recursos</t>
  </si>
  <si>
    <t>8. Gestão de processos</t>
  </si>
  <si>
    <t>8.1 Mapear e otimizar processos organizacionais</t>
  </si>
  <si>
    <t>8.1.1 Conhecer a atividade</t>
  </si>
  <si>
    <t>8.1.2 Mapear o processo no Bizagi</t>
  </si>
  <si>
    <t xml:space="preserve">Decreto 5.378, de 23 de fevereiro de 2005
*Dentre os métodos e soluções ofertados pelo Programa GesPública encontra-se a Gestão de Processos.
- Decreto 6.932/ 2009
</t>
  </si>
  <si>
    <t>Bizagi</t>
  </si>
  <si>
    <t>- Equipe qualificada (administradores);</t>
  </si>
  <si>
    <t>Estrutura física adequada ao tamanho da equipe;</t>
  </si>
  <si>
    <t>Equipamentos de hardware adequados;</t>
  </si>
  <si>
    <t>- Ausência de capacitação específica para mapeamento de processos;</t>
  </si>
  <si>
    <t>Restrições orçamentárias do governo Federal;</t>
  </si>
  <si>
    <t>- Existência de software   gratuito para elaboração de fluxogramas;</t>
  </si>
  <si>
    <t>Ausência de capacitação específica para mapeamento de processos;</t>
  </si>
  <si>
    <t>- Ausência de cultura de gestão de processos;</t>
  </si>
  <si>
    <t>Mudança constante na legislação</t>
  </si>
  <si>
    <t>Importância crescente na administração pública federal;</t>
  </si>
  <si>
    <t>Ausência de cultura de gestão de processos;</t>
  </si>
  <si>
    <t>9. Gestão de estruturas organizacionais</t>
  </si>
  <si>
    <t>9.1 Controle das alterações de estrutura organizacional</t>
  </si>
  <si>
    <t>PPA 1996/1999   /   PPD 2004/2007   /   PDI UFRPE 2013-2020 (Resolução nº 01/2013 CONSU)</t>
  </si>
  <si>
    <t>Visio / Word / Power Point</t>
  </si>
  <si>
    <t>Equipe qualificada (administradores);</t>
  </si>
  <si>
    <t>Ausência de capacitação específica na gestão de estruturas;</t>
  </si>
  <si>
    <t>Importância crescente na administração pública federal.</t>
  </si>
  <si>
    <t>Ausência licença de software específico para construção de organograma;</t>
  </si>
  <si>
    <t>- Mudança constante na legislação;</t>
  </si>
  <si>
    <t>Ausência de divulgação de resoluções de maneira institucionalizada;</t>
  </si>
  <si>
    <t>PREG</t>
  </si>
  <si>
    <t>Memo n.º 113/2016 - PREG</t>
  </si>
  <si>
    <t xml:space="preserve">1. Solicitação de ajuda de custo </t>
  </si>
  <si>
    <t>1.1 Subsidiar discentes para realização de aula de campo</t>
  </si>
  <si>
    <t>1.1.1 Receber processos;
1.1.2 Analisar os processos;
1.1.3 Despachar os processos para a PROAD.</t>
  </si>
  <si>
    <t>Não há</t>
  </si>
  <si>
    <t>Responsabilidade da PROAD e contabilidade</t>
  </si>
  <si>
    <t>Processos recebidos e enviados pelo Siga</t>
  </si>
  <si>
    <t>Acesso fácil à Pró-Reitoria e seus serviços
 Facilidade em resolução de problemas e demandas</t>
  </si>
  <si>
    <t xml:space="preserve"> Alta demanda de processos</t>
  </si>
  <si>
    <t>Excesso de processos; Processos com problemas de instrução</t>
  </si>
  <si>
    <t>Aprovar resolução</t>
  </si>
  <si>
    <t>Extravio do processo</t>
  </si>
  <si>
    <t>2. Solicitação de material de expediente</t>
  </si>
  <si>
    <t>2.1 Suprir as necessidades dos setores da PREG</t>
  </si>
  <si>
    <t>2.1.1 Analisar as demandas dos setores e realizar os pedidos</t>
  </si>
  <si>
    <t>Facilidade no atendimento das demandas</t>
  </si>
  <si>
    <t>Dificuldade para buscar o material solicitado</t>
  </si>
  <si>
    <t>Falta de material e baixa qualidade de alguns materiais de expediente</t>
  </si>
  <si>
    <t>Criar suporte TI para solicitar e despachar material</t>
  </si>
  <si>
    <t>Falta de material e baixa qualidade de alguns materiais de expediente podem dificultar os trabalhos da PREG</t>
  </si>
  <si>
    <t>3. Solicitação de serviços de manunteção</t>
  </si>
  <si>
    <t>3.1 Dar suporte ao pleno funcionamento da PREG</t>
  </si>
  <si>
    <t>3.1.1 Verificar  problemas estruturais e solicitar manunteção</t>
  </si>
  <si>
    <t>Não se aplica</t>
  </si>
  <si>
    <t>E-mail institucional através de RT</t>
  </si>
  <si>
    <t>Organização de rotinas e sistematização das demandas para eficiência de atendiemnto das solicitações</t>
  </si>
  <si>
    <t xml:space="preserve"> Falta de material para realização dos reparos</t>
  </si>
  <si>
    <t>Demandas não atendidas por falta de material ou pessoas</t>
  </si>
  <si>
    <t>Obter recursos materiais e de pessoal para realizar as manutenções de maneira efetiva</t>
  </si>
  <si>
    <t xml:space="preserve">Demora no envio de equipe; Falta de material de realização da manutenção </t>
  </si>
  <si>
    <t>1. Elaboração do calendário acadêmico dos cursos presencias da UFRPE</t>
  </si>
  <si>
    <t>1.1 Estipular datas e prazos que regem o ano letivo</t>
  </si>
  <si>
    <t>1.1.1 Elaborar a proposta do calendário;
1.1.2 Abrir processo para análise da Pró-Reitora de Ensino e Graduação;
1.1.3 Encaminhamento à Reitoria para submissão ao CEPE;
1.1.4 Após aprovação ocorre a publicação do calendário à comunidade acadêmica;
1.1.5 Alimentar o calendário institucional no Si@a com as datas previamentes aprovadas.</t>
  </si>
  <si>
    <t xml:space="preserve">Lei de Diretrizes e bases da Educação Nacional 9394/96 artigo 47;
Resolucação CEPE UFRPE 65/2000;
Resolucação CEPE UFRPE 622/2010;
</t>
  </si>
  <si>
    <t xml:space="preserve">Siga </t>
  </si>
  <si>
    <t xml:space="preserve">Uniformização das datas dos eventos do ano letivo para toda a Universidade;
 Divulgação do calendário acadêmico antes do início do próximo ano letivo;  Mudança de Layout do calendário para uma melhor compreensão.
</t>
  </si>
  <si>
    <t>Comunicação com outros setores para obter algumas datas que necessitam constar no calendário acadêmico</t>
  </si>
  <si>
    <t>Falta de informação do cronograma SiSU</t>
  </si>
  <si>
    <t>Planejamento dos discentes e docentes pelo tempo hábil que é divulgado o calendário</t>
  </si>
  <si>
    <t>Reprovação do calendário pela Pró-Reitora e pelo relator CEPE;
Greve dos servidores (docentes e técnicos).</t>
  </si>
  <si>
    <t>2. Preparação da matrícula para os discentes dos cursos presenciais</t>
  </si>
  <si>
    <t>2.1 Vincular o aluno à Universidade</t>
  </si>
  <si>
    <t>2.1.1 Solicitar as coordenações de cursos e Unidades Acadêmcias as disciplinas com horários que serão ministradas no próximo semestre letivo;
2.1.2 Disponibilizar a inserção das disciplinas para matrícula no SIGA;
2.1.3 Inserção das disciplinas no SIGA;
2.1.4 Revisão das disciplinas e horários inseridos pelas coordenações de cursos;
2.1.5 Divulgação do edital de matrícula;
2.1.6 Preparação do SIGA junto com o DRCA e NTI para a matrícula;
2.1.7 Cadastrar o evento matrícula com bases nas datas estipuladas no calendário acadêmico para matrícula e reajuste de matrícula;
2.1.8 Cadastrar o evento matrícula com bases nas datas estipuladas no calendário acadêmico para matrícula e reajuste de matrícula;
2.1.9 Após o período de matrícula, gerar rotina de confirmação das matrículas.</t>
  </si>
  <si>
    <t>Manual do Siga; Editais de matrícula; Resoluções CEPE/UFRPE: 65/2000, 622/2010, 220/2016.</t>
  </si>
  <si>
    <t xml:space="preserve">Uso do e-mail institucional para comunicação com as coordenações de curso; Uso do SIGA para os procedimentos; Descentralização das ofertas de componentes para as coordenações dos cursos (sede);
Início com bastante antecedência do planejamento do semestre letivo; Bom relacionamento com as coordenações dos cursos e Unidades Acadêmicas.
</t>
  </si>
  <si>
    <t>Dificuldades das distribuições de salas de aula gerida por esta coordenação devido à manutenção das mesmas (na sede); Falta de atendimento contínuo aos discentes e docentes; O não envio pontual de alguns horários por parte das coordenações dos cursos.</t>
  </si>
  <si>
    <t xml:space="preserve">Lentidão no acesso ao SIGA na preparação da matrícula e nos períodos determinados para a matrícula online </t>
  </si>
  <si>
    <t xml:space="preserve"> Parceria dos serviços com DRCA e NTI;
 Facilidade do aluno em realizar a matrícula em qualquer lugar com acesso à internet.</t>
  </si>
  <si>
    <t>Eventual falta de colaboração das coordenações de cursos de graduação e supervisores de área que não informam/inserem as disciplinas no siga em tempo hábil</t>
  </si>
  <si>
    <t>3. Análise das propostas dos novos Projetos Pedagógicos dos cursos (PPC) da UFRPE</t>
  </si>
  <si>
    <t>3.1 Analisar a viabilidade da execução da matriz composta nos projetos pedagógicos dos cursos da UFRPE</t>
  </si>
  <si>
    <t xml:space="preserve">3.1.1 Análise da organização currricular proposta pelo projeto pedagógico do curso levando em consideração o perfil do egresso e os objetivos do curso;
3.1.2 Sugestão para a adequação dos pontos que precisam ser melhorados no projeto pedagógico do curso;
3.1.3 Revisão se as sugestões foram atendidas;
3.1.4 Encaminhamento à reitoria para submissão ao CEPE;
3.1.5 Criação do perfil curricular do curso junto ao DRCA.
</t>
  </si>
  <si>
    <t>Resolução CEPE UFRPE 220/2016; Diretrizes Curriculares Nacionais.</t>
  </si>
  <si>
    <t>Conhecimento da estrutura curricular dos cursos pelo corpo técnico; Boa qualificação dos técnicos que analisam os projetos.</t>
  </si>
  <si>
    <t xml:space="preserve">A possível falta de  comunicação prévia das coordenações com o setor no momento da elaboração dos projetos; Envio do projeto em prazo curto para análise.
</t>
  </si>
  <si>
    <t>3.1 Curto prazo para análise e implantação do novo perfil curricular</t>
  </si>
  <si>
    <t xml:space="preserve">A possibilidade de novas diretrizes para os cursos emitida pelo MEC </t>
  </si>
  <si>
    <t>Envio tardio do PPC a PREG</t>
  </si>
  <si>
    <t>ENSINO</t>
  </si>
  <si>
    <t>1. Coordenar os Programas Institucionais de Ensino de Graduação</t>
  </si>
  <si>
    <t>1.1. Fomentar a participação da comunidade acadêmica nos programas institucionais</t>
  </si>
  <si>
    <t>1.1.1  Seleção, admissão e acompanhamento do exercício das atividades de Monitor;
1.1.2. Seleção, admissão e acompanhamento do estudante no programa de atividade de vivência interdisciplinar - PAVI;
1.1.3 Seleção, admissão e acompanhamento do estudante no programa de atividade de bolsa de incentivo acadêmico- BIA;
1.1.4 supervisão e  acompanhamento dos processos com os resultados da seleção pelo Programa de Estudantes-Convênio de Graduação (PEC-G);
1.1.5 Coordenação das políticas de programa de 
mobilidade acadêmica na UFRPE.</t>
  </si>
  <si>
    <t xml:space="preserve"> Resolução Nº 676/2008 - CEPE; Voluntário apenas;Fluxo contínuo; Edital 22/2015 - FACEPE; Decreto nº 7.948, de 12 de Março de 2013 – Presidência da República; Convênio Andifes de Mobilidade Acadêmica celebrado entre as Instituições Federais de Ensino Superior de 26/10/2011.</t>
  </si>
  <si>
    <t xml:space="preserve">Valor unitário: R$ 290,00 Total de bolsas:192; Total anual: R$668.160,00.
1.1.2 Informações alimentadas na CGCG;
1.1.3 Valor unitário: R$ 300,00 Total de bolsas pela FACEPE:60 Total de bolsas UFRPE: 15;Total anual: 234.000,00
1.1.4 Bolsa PROMISSAES/MEC, concedida a 50% dos estudantes matriculados na IFES (seleção via Edital PREG), nos casos em que o estudante se veja em situação de dificuldade financeira Vigência da Bolsa: anual  (de janeiro a dezembro) Valor unitário: R$ 622,00. Valor: R$ 22392,00. Quantidade: 03 bolsas.
1.1.5  Bolsa SANTANDER.
Valor unitário: R$600,00 Valor Semestral: R$ 18000,00
Periodicidade: semestral
Quantidade: 05 bolsas.
</t>
  </si>
  <si>
    <t>1.1.1Serviço de cadastro não alimentado pelo Sig@. Informações alimentadas na CGCG;
1.1.2 Flexibilidade de horários e local para execução do projeto;
1.1.3 Cadastro Ágil- FAPE Informações alimentadas na CGCG;
1.1.4 Cadastro no Sig@ como aluno regular;
1.1.5 Cadastro no Sig@ como “mobilidade acadêmica.</t>
  </si>
  <si>
    <t>Desenvolvimento de habilidades que favoreçam o estudante na iniciação à docência;
Existência de auxílio financeiro;
 Inexistência de auxílio financeiro;
 Ausência de seguro; Política de permanêmcia dos estudante, impedindo a evasão no 1º ano de estudo; Possibilidade ao estudantes estrangeiros em países de vulnerabilidade econômica realizarem cursos de graduação na UFRPE; Assistência e acompanhamento dos estudantes pela CGCG/Preg e Progest mediante auxílio residência e alimentação, e outros; Permite intercâmbio temporário interinstitucional entre IFES no país.</t>
  </si>
  <si>
    <t>Baixa atratividade do valor da bolsa de monitoria; Poucos funcionários envolvidos; Outros programas e/ou estágios com auxílio financeiro; Não participação de certos cursos por falta de interesse; Dificuldade de manutenção dos estudantes no país em que realizam o curso; Inexistência de política de acolhimento na instituição;
 Escassa procura dos estudantes.</t>
  </si>
  <si>
    <t>Outros programas e/ou estágios com auxílio financeiro de maior valor; Atraso do pagamento do auxílio; Outros programas e/ou estágios com auxílio financeiro; Outros programas e/ou estágios com auxílio financeiro de maior valor; Evasão por falta de adaptação e dificuldade de manutenção dos estudantes no país; Auxílio de Bolsas Promissaes a apenas 50% dos estudantes-convênio na instituição;
 Auxílio financeiro de baixo valor; Outros programas e/ou estágios com auxílio financeiro de maior valor, tal qual Ciência sem Fronteiras.</t>
  </si>
  <si>
    <t>Promover a cooperação do corpo discente com o corpo docente nas atividades de ensino, pesquisa e extensão;
Despertar, no estudante que possui rendimento escolar geral satisfatório, o gosto pela carreira docente;
 Equivalência como atividade complementar; Valorização aos estudantes oriundos de rede pública;
Cooperação educacional internacional, preferencialmente com os países em desenvolvimento, com base em acordos bilaterais vigentes e caracteriza-se pela formação do estudante estrangeiro em curso de graduação no Brasil e seu retorno ao país de origem ao final do curso;
Cooperação educacional nacional, com base em acordos Convêni Andifes.</t>
  </si>
  <si>
    <t xml:space="preserve">Prazos restritos;  Feriasdos, Paralizações, Greves; Falta de disponibilidade de Professores orientadoes e bolsistas </t>
  </si>
  <si>
    <t>2.Coordenar o Programa de Regime Especial de Movimentação Temporária - REMT</t>
  </si>
  <si>
    <t>2.1.Possibilidade efetiva de discentes de graduação cursar, temporariamente,  componentes curriculares em outra Unidade Acadêmica da UFRPE</t>
  </si>
  <si>
    <t>2.1.1 Avaliação final do pleito do discente</t>
  </si>
  <si>
    <t xml:space="preserve">RESOLUÇÃO Nº 199/2015 - CEPE </t>
  </si>
  <si>
    <t>Não  há</t>
  </si>
  <si>
    <t xml:space="preserve"> Cadastro no Sig@ como “aluno em regime especial”</t>
  </si>
  <si>
    <t xml:space="preserve">Oportuniza que o discente portador de doença cujo tratamento não pode ser efetivado no local de
funcionamento da Unidade Acadêmica a qual está vinculado seja assisitido em outro local;
- Possibilita que o discente possa acompanhar os pais (ascendentes diretos), cônjuge e filhos (descendentes
diretos) ou cônjuge, que tornem essencial a presença do estudante na família, ou ainda
acompanhar o tratamento de saúde ou dar assistência a pessoa que seja responsável pela sua
manutenção financeira na Unidade de origem;  Permite que o dicente possa cursar disciplinas isoladas ou blocos de disciplinas, atendidos os
pré-requsitos necessários em unidade acadêmica da UFRPE diferente da sua de origem.
</t>
  </si>
  <si>
    <t>Não adaptação do estudante na unidade diferente da sua de origem; Esvaziamento do curso na unidade de origem; Ingresso do estudante pelo SISU nas unidades do interior com a intenção da futura transferência para SEDE</t>
  </si>
  <si>
    <t>Possível evasão  do curso de origem</t>
  </si>
  <si>
    <t>Promover a continuidade dos estudos do estudante sob tratamento de saúde em outra localidade diferente daquela a qual foi matriculado</t>
  </si>
  <si>
    <t>Evasão do Curso de Origem</t>
  </si>
  <si>
    <t xml:space="preserve">3. Revalidação de Diplomas de Graduação expedidos por estabelecimento estrangeiro de ensino superior </t>
  </si>
  <si>
    <t>3.1 Processar e conceder as revalidações de Diploma de Graduação, equivalente aos cursos de graduação reconhecidos na mesma área de conhecimento ou em área afim</t>
  </si>
  <si>
    <t xml:space="preserve">3.1.1 Orientar processos para revalidação de diploma;
3.1.2 Solicitar comissão pela coordenação do curso de graduação equivalente ou afim para análise do pleito. 
3.1.3 Após análise pela comissão, encaminhar às instâncias superiores (Reitoria, CEPE)  para atestar ou não que o curso de graduação realizado pelo requerente o habilita a atuar no Brasil em sua profissão.
</t>
  </si>
  <si>
    <t>RESOLUÇÃO Nº  290/2013- CEPE</t>
  </si>
  <si>
    <t>Arquivamento do processo e toda documentação envolvida na análise pelo DRCA</t>
  </si>
  <si>
    <t>Possibilita que profissionais brasileiros que cursaram graduação no exterior e estrangeiros sejam habiliados a exercer sua profissão no Brasil</t>
  </si>
  <si>
    <t>Demora na tramitação do processo dentro da instituição; Pouco conhecimnento das instânciasa de análise sobre a legislação de revalidação de diplomas no país.</t>
  </si>
  <si>
    <t>Incompatibilidade curricular</t>
  </si>
  <si>
    <t>Profissionais estrangeiros sejam habiliados a exercer sua profissão no Brasil</t>
  </si>
  <si>
    <t>Desconhecimento dos tramites legais; mudanças na legislação nacional</t>
  </si>
  <si>
    <t xml:space="preserve">4. Coordenar o Processo Seletivo Extra </t>
  </si>
  <si>
    <t xml:space="preserve">4.1Visa a ocupação das vagas ociosas </t>
  </si>
  <si>
    <t xml:space="preserve">4.1.1 Consulta da quantidade de vagas junto ao MEC/ CPE/DRCA;
4.1.2 Lançamento do Edital quinze dias antes das incrições;
4.1.3 Acompanhar as Inscrições e análise das mesmas com a comissão constituída pelos coordenadores dos cursos e outros; Divulgação do resultado preliminar; Análise dos recursos; Divulgação do Resultado Final; Matrícula dos aprovados. </t>
  </si>
  <si>
    <t xml:space="preserve"> Art. 49 da Lei 9.394/96 -LDB;
4.1.2 Lançamento dos editais
(Vide o Edital Interno nº 16/2016  e Edital Interno nº 26/2015.</t>
  </si>
  <si>
    <t xml:space="preserve"> TAXA DE REQUERIMENTO 
a) Reintegração - R$ 17,00 (dezessete reais)
 b) Transferência Interna (Reopção) - R$ 17,00 (dezessete reais); 
c) Transferência Externa (outra IES) - R$ 34,00 (trinta e quatro reais); 
d) Ingresso de Portador de Diploma – R$ 43,00 (quarenta e três reais)
</t>
  </si>
  <si>
    <t xml:space="preserve"> Candidatos aprovados e devidamente matriculados são cadastrados no SIG@, sendo destacada a forma d e ingressso como :
“Reintegração”
“Reopção ou Transferência Interna”
“Transferência Externa” e
“Portador de Diploma”  
</t>
  </si>
  <si>
    <t xml:space="preserve">Reposição das vagas ociosas pela UFRPE; Atratividade pelas vagas do Edital com concomitante aumento da procura pelos candidatos; Período rico de discussão para elaboração do Edital e envolvimento das coordenações dos cursos d egraduação nas reuniões das Cãmarad e ensino e internamente na Pró-Reitoria de Ensino der Graduação </t>
  </si>
  <si>
    <t>Poucos funcionários envolvidos; Escassa procura de alguns cursos; Bastante procura de certos cursos contendo poucas vagas ou nenhuma por Edital</t>
  </si>
  <si>
    <t>Prazos curtos para todo o processo; Evasão dos candidatos, especialmente aqueles que ingressam como portadores de Diploma</t>
  </si>
  <si>
    <t>Maior procura de candidatos  externos para Transferência Externa.</t>
  </si>
  <si>
    <t xml:space="preserve">Prazos restritos; Feriasdos, Paralizações, Greves;  Falta de disponibilidade de Professores orientadoes e bolsistas </t>
  </si>
  <si>
    <t xml:space="preserve">5. Emissão de portarias. </t>
  </si>
  <si>
    <t xml:space="preserve">5.1 Emitir portarias que nomeia os representantes dos Departamentos Acadêmicos junto aos Colegiados de Coordenação Didática-CCD, Núcleo Docente Estruturante-NDE, Comissão de Orientação e Acompanhamento Acadêmico-COAA e de Tutores do primeiro ano de curso de graduação </t>
  </si>
  <si>
    <t>5.1.1 Recepção dos processos de solicitação de portarias ;
5.1.2 Emissão das portarias.</t>
  </si>
  <si>
    <t>Regimento Geral da UFRPE
-Instrução Normativa 001/2013 -GR; Resolução 065/2011-CEPE</t>
  </si>
  <si>
    <t xml:space="preserve"> Recepção e envio do processo pelo Sig@</t>
  </si>
  <si>
    <t xml:space="preserve">Rapidez na emissão de portarias; Adequação das atividades de ensino de graduação em conformidade coam a legislação do ensno supeiro.
</t>
  </si>
  <si>
    <t>Poucos funcionários envolvidos
 Pouco conhecimento de todo  o processo por parte dos departaenmtos e coordenações de cursos de graduação.</t>
  </si>
  <si>
    <t>Demora da emissão da portaria</t>
  </si>
  <si>
    <t xml:space="preserve">Atuação dos membros representantes dos Departamentos Acadêmicos a favor dos cursos de graduação </t>
  </si>
  <si>
    <t xml:space="preserve">Interrupção dos processos por desconhecimento dos trâmites </t>
  </si>
  <si>
    <t>1. Cadastro de Seguro dos estudantes matriculados em ESO</t>
  </si>
  <si>
    <t>1.1 Assegurar os estudantes que irão realizar o ESO (Estágio Supervisionado Obrigatório)</t>
  </si>
  <si>
    <t>1.1.1 Receber do estudante o formulário de Seguro;
1.1.2 Organizar a planilha
1.1.3 Enviar planilha com os dados dos estudantes para seguradora.</t>
  </si>
  <si>
    <t>1.1.1 Lei 11.788/2008.</t>
  </si>
  <si>
    <t>Acumulado de Janeiro à agosto/2016: 1.769,48</t>
  </si>
  <si>
    <t xml:space="preserve"> EXCEL</t>
  </si>
  <si>
    <t>Técnicos capacidados</t>
  </si>
  <si>
    <t>Quantitativo insuficiente de servidores</t>
  </si>
  <si>
    <t xml:space="preserve"> Falta de previsão no orçamento da Instituição para pagamento do seguro para ESO; Descumprimento da Lei de Estágios, impossibilidade de realização do ESO.</t>
  </si>
  <si>
    <t>Possibilitar os estudantes entrar no campo profissional.</t>
  </si>
  <si>
    <t>Falta de previsão no orçamento da Instituição para pagamento do seguro para ESO; Descumprimento da Lei de Estágios, impossibilidade de realização do ESO.</t>
  </si>
  <si>
    <t>2. Termo de Compromisso</t>
  </si>
  <si>
    <t>2.1 Formalizar Termo de Compromisso para estágio obrigatório e não obrigatório</t>
  </si>
  <si>
    <t>2.1.1 Protocolar os termos de compromissos entregues pelos estudantes;
2.1.2 - Analisar os Termos recebidos, assinar e confirmar matrícula no Sig@;
2.1.3 Devolver ao estudante  2 vias do termo de compromisso: uma via do estudante e uma  via da empresa concedente.</t>
  </si>
  <si>
    <t>Lei 11.788/2008.</t>
  </si>
  <si>
    <t>WORD - Siga ACADÊMICO</t>
  </si>
  <si>
    <t xml:space="preserve">Quantitativo insuficiente de servidores; Horário de funcionamento do setor, não permite ao estudante do turno da noite entregar o termo no seu turno de estudo. </t>
  </si>
  <si>
    <t>Caso não haja oportunidade de estágio.</t>
  </si>
  <si>
    <t>Diminuição de oportunidades de estágios.</t>
  </si>
  <si>
    <t>3. Ajuda de Custo</t>
  </si>
  <si>
    <t>3.1 Disponibilizar recurso financeiro para despesas com passagens para realização do ESO fora da localidade.</t>
  </si>
  <si>
    <t xml:space="preserve">3.1.1 - Receber e analisar os processos solicitando Ajuda de Custo para realização do ESO;
3.1.2 - Caso o processo esteja instruído de acordo com a resolução, encaminha para PROAD.
</t>
  </si>
  <si>
    <t>Res. CEPE  181/2007</t>
  </si>
  <si>
    <t xml:space="preserve"> Acumulado de Janeiro à setembro/2016: 37.829,06</t>
  </si>
  <si>
    <t xml:space="preserve"> WORD - Siga PROCESSO</t>
  </si>
  <si>
    <t>Possibilitar ao estudante diferentes vivências e aprendizagens</t>
  </si>
  <si>
    <t>Valor disponível apenas para custear a passagem.</t>
  </si>
  <si>
    <t xml:space="preserve">Falta de previsão no orçamento da Instituição </t>
  </si>
  <si>
    <t>Disponibilizar recurso financeiro para despesas para realização do ESO fora da localidade.</t>
  </si>
  <si>
    <t>Sem orçamento previsto, não haverá possibilidade da realização do ESO fora.</t>
  </si>
  <si>
    <t xml:space="preserve">4.Equiparação </t>
  </si>
  <si>
    <t>4.1 Confirmar matrícla após análise de Processo solicitando equiparação das atividades de ensino, pesquisa e extensão ao ESO.</t>
  </si>
  <si>
    <t>4.1.1 Receber e analisar processos de solicitação de Equiparação das atividades de Ensino, pesquisa e extensão ao ESO;
4.1.2 Confirmar matrícula no Sig@;
4.1.3 Encaminhar processo ao DRCA para inserção da nota do estudante.</t>
  </si>
  <si>
    <t>RES. CEPE  425/2010</t>
  </si>
  <si>
    <t xml:space="preserve"> WORD - Siga ACADÊMICO</t>
  </si>
  <si>
    <t>Ampliar as possiblidades de aproveitamento das diferentes aprendizagens do estudante.</t>
  </si>
  <si>
    <t>Não está contemplado na maior parte dos projetos pedagógicos dos cursos.</t>
  </si>
  <si>
    <t>Ampliar as possibilidades de aprendizagens dos estudantes.</t>
  </si>
  <si>
    <t>1. Curso de Atualização Didático Pedagógica: Formação professor</t>
  </si>
  <si>
    <t>1.1 . O Curso é destinado aos docentes concursados da UFRPE que estão em estágio probatório</t>
  </si>
  <si>
    <t xml:space="preserve">1.1.1 Apresentação das atividades de vários setores administrativos da UFRPE e de diática.
</t>
  </si>
  <si>
    <t>Edital nº 40 de 14/12/2007, item 7.15.</t>
  </si>
  <si>
    <t xml:space="preserve"> Utilização de computador, notebook, data show e internet. AVA e Siga.</t>
  </si>
  <si>
    <t>Equipe capacitada</t>
  </si>
  <si>
    <t>Equipe pequena</t>
  </si>
  <si>
    <t>A não adesão e colaboração dos Docentes</t>
  </si>
  <si>
    <t>Capacitar docentes</t>
  </si>
  <si>
    <t>Não comparecimento dos Docentes</t>
  </si>
  <si>
    <t>2. ENADE</t>
  </si>
  <si>
    <t>2.1 Melhorar o desempenho dos curso de graduação que farão ENADE</t>
  </si>
  <si>
    <t xml:space="preserve">2.1.1 Palestras sobre ENADE; Orientação dos estudantes sobre ENADE; Orientação sobre o preenchimento do questionário dos estudantes 
</t>
  </si>
  <si>
    <t>Lei nº 10.861, de 14 de abril de 2004</t>
  </si>
  <si>
    <t xml:space="preserve"> Utilização de computador, notebook, data show e internet</t>
  </si>
  <si>
    <t xml:space="preserve"> Avaliação global da aprendizagem dos alunos; Parâmetro de reavaliação dos conteúdos programáticos;  Busca por melhorsw conceitos</t>
  </si>
  <si>
    <t>Não adesão de docentes e discentes</t>
  </si>
  <si>
    <t>Boicote por parte dos estudantes</t>
  </si>
  <si>
    <t>Obter  boa nota no ENADE</t>
  </si>
  <si>
    <t xml:space="preserve">
3.1.1 Não comparecimentos dos alunos no ato de realização da prova; 3.1.2 Preenchimento inadequado do formulário.
</t>
  </si>
  <si>
    <t>3. Regulação</t>
  </si>
  <si>
    <t>3.1 Orientar elaboração dos PPC’s  dos cursos de graduação</t>
  </si>
  <si>
    <t>3.1.1 Reunião com coordenares de curso e NDE</t>
  </si>
  <si>
    <t xml:space="preserve">Diretrizes curriculares dos cursos </t>
  </si>
  <si>
    <t>Utilização de computador; siga; Sistem Emec.</t>
  </si>
  <si>
    <t>Atualização Curricular dos Cursos de Graduação; Mobilização dos Corpo Docente a partir do instrumento de avaliação; Atualização dos PPCs;  Atualização dos marcos regulatórios;</t>
  </si>
  <si>
    <t>O não cumprimento das diretrizes; PPCs desatualizados.</t>
  </si>
  <si>
    <t>PPC não atenda às diretrizes curriculares</t>
  </si>
  <si>
    <t>Qualidade dos cursos de graduação</t>
  </si>
  <si>
    <t>PPCs desatualizados; O não reconecimentos dos cursos; Processos de protocolor de compromisso jundo ao Mec</t>
  </si>
  <si>
    <t>4. Avaliação</t>
  </si>
  <si>
    <t xml:space="preserve">4.1 Garantir a qualidade do ensino dos cursos de graduação </t>
  </si>
  <si>
    <t xml:space="preserve">4.1.1 Acompanhar avaliação dos cursos de graduação </t>
  </si>
  <si>
    <t xml:space="preserve">SINAES Portaria 40/2007, republicada em 2010
</t>
  </si>
  <si>
    <t>Organização documental e estrutural</t>
  </si>
  <si>
    <t>Infra estrutura</t>
  </si>
  <si>
    <t>PPCs desatualizados;  O não reconecimentos dos cursos; Processos de protocolor de compromisso jundo ao Mec</t>
  </si>
  <si>
    <t>REITORIA</t>
  </si>
  <si>
    <t>1. Compras e Contratos</t>
  </si>
  <si>
    <t>1.1.3 Fiscalizações de contratos</t>
  </si>
  <si>
    <t>Leis 8666/93 e 10520/2002</t>
  </si>
  <si>
    <t>1.1 Aquisição de materiais e serviços</t>
  </si>
  <si>
    <t>1.1.2 Realização de licitações</t>
  </si>
  <si>
    <t>1.1.1 Elaboração de termo de
referência</t>
  </si>
  <si>
    <t>Comprasnet;
Bancos de preço; SIASG</t>
  </si>
  <si>
    <t>UAST</t>
  </si>
  <si>
    <t>Profissionais qualificados</t>
  </si>
  <si>
    <t>Tempo de processamento da atividade</t>
  </si>
  <si>
    <t xml:space="preserve">Fornecedores que não atendem as especificações  </t>
  </si>
  <si>
    <t>Política interna da Universidade favorável</t>
  </si>
  <si>
    <t>Necessidade de recurso humano</t>
  </si>
  <si>
    <t>Planejamento de compras para atividades didáticas</t>
  </si>
  <si>
    <t>Operador do processo sem conhecimento da legislação</t>
  </si>
  <si>
    <t>Adquirir material sem qualidade</t>
  </si>
  <si>
    <t>Incorrer em processos de improbidade administrativa</t>
  </si>
  <si>
    <t>Necessidade de TV para acompanhar os pregões</t>
  </si>
  <si>
    <t>Conluio de fornecedores</t>
  </si>
  <si>
    <t>Barganhas nas negociações pelos volumes</t>
  </si>
  <si>
    <t xml:space="preserve">Atesto e conferência de notas fiscais </t>
  </si>
  <si>
    <t>Descumprimento dos termos dos contratos</t>
  </si>
  <si>
    <t>Má execução do contrato</t>
  </si>
  <si>
    <t>2. Projetos de infraestrutura</t>
  </si>
  <si>
    <t>2.1 Planejar, executar e acompanhar as obras de infraestrutura</t>
  </si>
  <si>
    <t>2.1.1.  Elaboração do projeto</t>
  </si>
  <si>
    <t>2.1.2 Fiscalização das obras</t>
  </si>
  <si>
    <t xml:space="preserve">2.1.3. Planejamento de condições de acessibilidade, Manutenção corretiva e preventiva </t>
  </si>
  <si>
    <t>Regulaemntação da ABNT</t>
  </si>
  <si>
    <t>AUTOCAD
ImpressoraA3.
PLOTTER A0...</t>
  </si>
  <si>
    <t>Total controle no acompanhamento dos projetos</t>
  </si>
  <si>
    <t>Contratação de empresas não especializada</t>
  </si>
  <si>
    <t>Má execução das obras</t>
  </si>
  <si>
    <t>Lei nº 10.098/2000 e ABNT/NBR 9050</t>
  </si>
  <si>
    <t>Autonomia para medição das obras</t>
  </si>
  <si>
    <t>Inadequações contanates ao propostos nas medições</t>
  </si>
  <si>
    <t>Alta temperatura que danifica a infraestrutura quando não bem executada</t>
  </si>
  <si>
    <t>Facilidade de contatos com representantes da empresa</t>
  </si>
  <si>
    <t>Auditoria</t>
  </si>
  <si>
    <t>Previsibilidade nos projetos de construção</t>
  </si>
  <si>
    <t>Prédios antigos incompnatíveis a NBR 9050</t>
  </si>
  <si>
    <t>Fiscalização dos órgãos competentes</t>
  </si>
  <si>
    <t>Falta de sinalização de identificação dos setoes</t>
  </si>
  <si>
    <t>Riscos eminetes de acidentes</t>
  </si>
  <si>
    <t>3. Transporte</t>
  </si>
  <si>
    <t>3.1. Transporte de servidores e estudantes</t>
  </si>
  <si>
    <t>3.1.1 Mobilidade para aulas práticas, visitas tecnicas</t>
  </si>
  <si>
    <t>Legislação própria e Decreto Federal nº 6403/2008</t>
  </si>
  <si>
    <t>Ônibus em e em perfeito estado de conservação, com condutores habilitados</t>
  </si>
  <si>
    <t>Número de ônibus e motoristas insuficientes</t>
  </si>
  <si>
    <t>Aumento do número de estudantes</t>
  </si>
  <si>
    <t>Melhoria da parceria com outras Instituições</t>
  </si>
  <si>
    <t>Política desfavorável do governo com relação aos corte de gastos</t>
  </si>
  <si>
    <t xml:space="preserve">3.1.2 Mobilidade estudantil </t>
  </si>
  <si>
    <t>Autorização do MEC</t>
  </si>
  <si>
    <t>O poder executivo municipal assumir a responsabilidade pelos serviços de transportes estudantil</t>
  </si>
  <si>
    <t>Colapso total do transporte estudantil para a unidade</t>
  </si>
  <si>
    <t>3.1.3 Pesquisa em mvimento</t>
  </si>
  <si>
    <t>Veículos em e em perfeito estado de conservação, com condutores habilitados</t>
  </si>
  <si>
    <t>Corte de verbas federais para manuntenção do programa</t>
  </si>
  <si>
    <t>Melhoria das parcerias comoutras Insituições</t>
  </si>
  <si>
    <t>Portaria da Reitoria autorizando a condução dos veículos oficais vianculados ao programa Pesquisa em Movimento Decreto Federal nº 6403/2008</t>
  </si>
  <si>
    <t>3.1.4. Organização de horários e itinerários</t>
  </si>
  <si>
    <t>Pessoal competentes e conhecedor dos trajetos</t>
  </si>
  <si>
    <t>Cidade com sinalização de transito confusa</t>
  </si>
  <si>
    <t>Mudanças no trânsito da cidade</t>
  </si>
  <si>
    <t>Atrasos e acidentes no transito</t>
  </si>
  <si>
    <t>3.1.5. Manutenção da frota de Ônibus</t>
  </si>
  <si>
    <t>Manutenção do programa pelo governo federal</t>
  </si>
  <si>
    <t>Imprevisibidade da continuidade do programa</t>
  </si>
  <si>
    <t>Encerramento do programa</t>
  </si>
  <si>
    <t>O governo municipal assunir esse tipo de transporte</t>
  </si>
  <si>
    <t>Encerramento da autorização pelo governo federal</t>
  </si>
  <si>
    <t>4. Patrimônio e Armazenamento</t>
  </si>
  <si>
    <t xml:space="preserve">4.1. Adminsitração e Controle dos bens móveis e imóveis da unidade  </t>
  </si>
  <si>
    <t xml:space="preserve">4.1.1. Recebimentos e organização dos bens </t>
  </si>
  <si>
    <t>Manuais, normais e Atos da adminsitração</t>
  </si>
  <si>
    <t>Recebimento de bens danificados no transporte</t>
  </si>
  <si>
    <t>Demora na troca de bens danificados</t>
  </si>
  <si>
    <t>4.1.2. Armazenamento e localização dos bens</t>
  </si>
  <si>
    <t>Vunerabilidade do local de guarda dos bens</t>
  </si>
  <si>
    <t>Armazenamento de bens móvis sem uso por longo prazo</t>
  </si>
  <si>
    <t>4.1.3. Movimentação e controle dos bens</t>
  </si>
  <si>
    <t>Destruição por Vândalos</t>
  </si>
  <si>
    <t>Destruição parcial ou total dos bens</t>
  </si>
  <si>
    <t>PRPPG</t>
  </si>
  <si>
    <t>1. Programa Pesquisa em Movimento</t>
  </si>
  <si>
    <t>1.1 Atender às necessidades decorrentes da demanda das atividades de pesquisa e de pós-graduação da UFRPE, através do oferecimento de veículos para instalação, acompanhamento e coleta de dados de pesquisas</t>
  </si>
  <si>
    <t>1.1.1 Disponibilização de veículo</t>
  </si>
  <si>
    <t>Resolução 204/2016 de 16/09/2016 (anterior Res. 018/2012)</t>
  </si>
  <si>
    <t>Formulário de solicitação de veículo disponível na página da PRPPG</t>
  </si>
  <si>
    <t>Fortalecimento das atividades de pesquisa</t>
  </si>
  <si>
    <t>Dependência de dotação orçamentária</t>
  </si>
  <si>
    <t>Restrições orçamentárias</t>
  </si>
  <si>
    <t>1.1.3 Manutençãode veículos do Programa</t>
  </si>
  <si>
    <t>Disponibilização de recursos através de cartão corporativo</t>
  </si>
  <si>
    <t>Imobilização de veículos por dano ou falta de recursos para manutenção</t>
  </si>
  <si>
    <t>2. Projeto de pesquisa</t>
  </si>
  <si>
    <t>2.1 Cadastramento e acompanhamento dos projetos de pesquisa da UFRPE devidamente aprovados pelo CTA Departamental, submetidos à COPESQ e encaminhados para apreciação pelo CEPE.</t>
  </si>
  <si>
    <t>2.1.1 Cadastro de projeto em planilha com banco de dados</t>
  </si>
  <si>
    <t>Resolução CEPE 436/2005</t>
  </si>
  <si>
    <t>indefinido (dependente de recursos externos de cada fonte de financiamento dos projetos)</t>
  </si>
  <si>
    <t>Orientações e modelo de submissão de projeto disponíveis no site da PRPPG</t>
  </si>
  <si>
    <t>Fortalecimento dos indicadores institucionais</t>
  </si>
  <si>
    <t>Dependência da informação fornecida pelos pesquisadores e da formalização dos projetos perante o CTA Departamental</t>
  </si>
  <si>
    <t>Falta de informação sobre o andamento dos projetos por parte do pesquisador</t>
  </si>
  <si>
    <t>Atividades de pesquisa inerentes aos objetivos da Universidade</t>
  </si>
  <si>
    <t xml:space="preserve">ausência de projetos de pesquisa </t>
  </si>
  <si>
    <t>3. Prêmio de Pesquisa Profa. Maria Menezes</t>
  </si>
  <si>
    <t>3.1 premiar os melhores pesquisadores da UFRPE nas seguintes grandes áreas/subáreas: 1. Ciências Agrárias I; 2. Medicina Veterinária, Zootecnia e Recursos Pesqueiros e Ciência de Alimentos; 3. Ciências Biológicas e Ciências da Saúde; 4. Ciências Exatas e da Terra e Engenharias; 5.  Ciências Humanas, Ciências Sociais Aplicadas, Linguística, Letras e Artes.</t>
  </si>
  <si>
    <t>3.1.1 Julgamento de propostas de premiação</t>
  </si>
  <si>
    <t>Resolução CEPE 024/2013</t>
  </si>
  <si>
    <t>Variável (R$ 8.000,00 a R$ 40.000,00) dependendo da demanda e número de áreas/subáreas contempladas)</t>
  </si>
  <si>
    <t>Formulário de inscrição disponível na página da PRPPG</t>
  </si>
  <si>
    <t>estímulo à produção científica</t>
  </si>
  <si>
    <t>Desconhecimento e falta de interesse pela premiação</t>
  </si>
  <si>
    <t>4. Programa Pro-pesquisador permanente</t>
  </si>
  <si>
    <t>4.1 apoiar a pesquisa científica, que se desenvolve na UFRPE, no Campus de Dois Irmãos e nas Unidades Acadêmicas de Cabo de Santo Agostinho, Garanhuns e Serra Talhada, que visa atender seus docentes ou técnicos de nível superior, do quadro efetivo da instituição, que tenham concluído cursos de mestrado ou doutorado, através da disponibilização de infra-estrutura instrumental mínima de informática.</t>
  </si>
  <si>
    <t>4.1.1 Recebimento de proposta e encaminhamento</t>
  </si>
  <si>
    <t>indefinido, de acordo com a demanda (R$ 25.000,00 em 2016)</t>
  </si>
  <si>
    <t>Melhoria de infraestrutura de informática e contribição ao desempenho acadêmico dos pesquisadores</t>
  </si>
  <si>
    <t>Dependência de recursos de TI para a execução das atividades acadêmicas</t>
  </si>
  <si>
    <t>5. Projeto FINEP</t>
  </si>
  <si>
    <t>Compra de Equipamentos Nacionais e Importados para UAST; compra de Equipamentos Nacionais e Importados para a UAG; Construção do Centro em Excelência de Pesquisa em Pequenos Ruminantes; manutenção dos Equipamentos.</t>
  </si>
  <si>
    <t>Elaboração do projeto, Cotações de preços dos equipamentos, Licitações, procedimentos de compra, Relatório Técnico Parcial e Final e Prestação de Contas Parcial e Final</t>
  </si>
  <si>
    <t>Chamada Pública MCT/FINEP/CT-INFRA-CAMPI REGIONAIS- 01/2010 (Convênio Ref.1150/10)</t>
  </si>
  <si>
    <t>Fortalecimento da infra-estrutura institucional, laboratorial e instrumental das atividades de pesquisa</t>
  </si>
  <si>
    <t>Demora no atendimento das exigências do edital (orçamento, documentos comprobatórios, etc)</t>
  </si>
  <si>
    <t>Demora na liberação das parcelas por parte da FINEP</t>
  </si>
  <si>
    <t>Contingenciamento por parte do Governo Federal</t>
  </si>
  <si>
    <t>6. Projeto FINEP</t>
  </si>
  <si>
    <t>Instalações de Rede Elétrica de Média Tensão para Pós-Graduação- Fase I; Reforma de Instalações de Baixa Tensão da Pós-Graduação-Fase I; Construção do Biotério; compra de Equipamentos Nacionais e Importados para o CENAPESQ, serviços de adequação de Rede Elétrica para instalações de Equipamentos; manutenção dos equipamentos e outras aquisições de Equipamentos Nacionais</t>
  </si>
  <si>
    <t>Chamada Pública MCT/FINEP/CT-INFRA-PROINFRA- 01/2009 (Convênio Ref.0814/10)</t>
  </si>
  <si>
    <t>7. Projeto FINEP</t>
  </si>
  <si>
    <t>Reestruturação da infraestrutura Elétrica de Baixa Tensão e de Média Tensão dos programas de Pós-Graduação do Prédio Central e adjacências; Construção do Pavimento Térreo do Centro de Apoio à Pesquisa em Ciências Agrárias ; Ampliação do Prédio de Educação; compra de Equipamentos Nacionais e Importados ; manutenção de Equipamentos; contratação de sistema de automação para Biblioteca e videoteca; aquisição de Geradores.</t>
  </si>
  <si>
    <t>Chamada Pública MCT/FINEP/CT-INFRA-PROINFRA- 02/2010 (Convênio Ref.0506/11)</t>
  </si>
  <si>
    <t>8. Projeto FINEP</t>
  </si>
  <si>
    <t>Construção do Núcleo de Biotecnologia; compra de Equipamentos Nacionais e Importados.</t>
  </si>
  <si>
    <t>Chamada Pública MCT/FINEP/CT-INFRA-PROINFRA- 01/2011 (Convênio Ref.0182/12)</t>
  </si>
  <si>
    <t>9. Projeto FINEP</t>
  </si>
  <si>
    <t>Construção de Edifício de Laboratórios para consolidação da infraestrutura de Pesquisa e Pós-Graduação da UAG; compra dos Equipamentos Importados do subprojeto FORPROEX.</t>
  </si>
  <si>
    <t>Chamada Pública MCT/FINEP/CT-INFRA- 01/2013 (Convênio Ref.0738/13)</t>
  </si>
  <si>
    <t>1. Programas Institucional  de Iniciação Científica com bolsa (PIBIC) e voluntária (PIC) - Graduação</t>
  </si>
  <si>
    <t>1.1 Despertar vocação científica e incentivar talentos potenciais entre estudantes de graduação, mediante sua participação em projetos de pesquisa que introduzam o jovem universitário no domínio do método científico;
1.2 Qualificar quadros para os programas de pós-graduação e aprimorar o processo de formação de profissionais para o setor produtivo;
1.3Contribuir na redução do tempo médio de titulação de mestres e doutores;
1.4 Estimular pesquisadores a envolverem estudantes de graduação no processo de investigação científica, aprimorando a capacidade de orientação e produção de conhecimento da Instituição, além de possibilitar maior interação entre a Graduação e a Pós-Graduação;
1.5 Contribuir na formação de recursos humanos em pesquisa;
1.6 Contribuir para diminuição das assimetrias regionais e na distribuição da competência científica do País com o fortalecimento de áreas de pesquisas emergentes.</t>
  </si>
  <si>
    <t>1.1.1 Disponibilização de bolsas do CNPq</t>
  </si>
  <si>
    <t>Resolução Normativa nº 017/2006 do CNPq</t>
  </si>
  <si>
    <t>77.600,00 (mensal)</t>
  </si>
  <si>
    <t>Formulário da Plataforma Carlos Chagas - CNPq e Sistema gerencial através de programa tecnológico da Adaltech</t>
  </si>
  <si>
    <t xml:space="preserve">Fortalecimento das atividades de pesquisa </t>
  </si>
  <si>
    <t>A colaboração de professores e pesquisadores de outras instituições de ensino superior, preferencialmente bolsistas de produtividade do CNPq, atuando como membros do comitê externo de avaliação</t>
  </si>
  <si>
    <t xml:space="preserve">1.1.2 Disponibilização de bolsas da PRPPG-UFRPE </t>
  </si>
  <si>
    <t>40.000,00 (mensal)</t>
  </si>
  <si>
    <t>Sistema gerencial através de programa tecnológico da Adaltech</t>
  </si>
  <si>
    <t>1.1.3 Processo de seleção para cotas de bolsas em conformidade com a Resolução Normativa nº 017/2006 do CNPq e com as decisões do Comitê Institucional da UFRPE e comitê externo</t>
  </si>
  <si>
    <t>3.000,00 (anual)</t>
  </si>
  <si>
    <t>2. Programa Institucional  de Iniciação Científica com bolsa para Ensino Médio (PIBIC-EM)</t>
  </si>
  <si>
    <t xml:space="preserve">2.1  Despertar a vocação científica e incentivar talentos potenciais entre estudantes dos ensinos médios e profissionais da Rede Pública, mediante sua participação em atividades de pesquisa científica ou tecnológica, orientadas por docente/pesquisador qualificado em instituições de ensino superior ou institutos/centros de pesquisas;                                                                         2.2 Estimular no estudante o desenvolvimento do pensamento científico, tecnológico e artístico-cultural, com aprimoramento do sendo crítico e da aprendizagem de técnicas e métodos científicos. </t>
  </si>
  <si>
    <t xml:space="preserve">Complementado pelo Anexo V da Res. No. 017/2006 do CNPq </t>
  </si>
  <si>
    <t>1.600,00 (mensal)</t>
  </si>
  <si>
    <t>Formulário da plataforma Carlos Chagas - CNPq e Sistema gerencial através de programa tecnológico da Adaltech</t>
  </si>
  <si>
    <t>Aproximação das escolas secundaristas públicas e privadas com a Universidade; Proporciona o reconhecimento da área que o aluno pretende atuar como profissional e  incentiva aos alunos secundaristas para o ingresso em instituição de ensino superior</t>
  </si>
  <si>
    <t>3. Prêmio de Iniciação Científica Emídio Cantídio de Oliveira Filho</t>
  </si>
  <si>
    <t xml:space="preserve">3.1 Divulgar e estimular a produção Científica e Tecnológica dos docentes de graduação da Universidade Federal Rural de Pernambuco (UFRPE), sob os aspectos de relevância e qualidade do relatório final; O Prêmio é atribuído em três categorias: Iniciação Científica; Iniciação Científica – Ensino Médio; Iniciação Tecnológica, onde cada categoria contempla as seguintes áreas: Ciências Exatas, da Terra e Engenharias; Ciências da Vida e Ciências Humanas e Sociais, Letras e Artes.
</t>
  </si>
  <si>
    <t>Resolução 008/2013 do CEPE.</t>
  </si>
  <si>
    <t>Variável (R$ 1.000,00 a R$ 5.000,00) dependendo da demanda e número de áreas/subáreas contempladas)</t>
  </si>
  <si>
    <t>Estímulo à produção científica</t>
  </si>
  <si>
    <t>4. JEPEX (Parte que cabe a CPE - PRPPG)</t>
  </si>
  <si>
    <t>4.1 Divulgar os resultados de pesquisas desenvolvidas pelos estudantes de graduação vinculados aos seguintes programas: Programa Institucional de Bolsa de Iniciação Científica (PIBIC/CNPq/UFRPE), Programa de Iniciação Científica Voluntária (PIC/UFRPE), Programa Institucional de Bolsa de Iniciação Científica do Ensino Médio (PIBIC-EM), Programa de Iniciação Científica do CNPq (IC/CNPq), Programa dos Institutos Nacionais de Ciência e Tecnologia (IC/INCT-CNPq) e do Programa Institucional de Bolsas de Iniciação Científica da FACEPE (PIBIC/FACEPE/CNPq).</t>
  </si>
  <si>
    <t>4.1.1 Evento com característica multidisciplinar através da realização de Mesas-Redondas, Seminários, Minicursos, Palestras além das apresentações de trabalhos em forma de pôster ou oral. Contando com temas específicos dentro dos eventos integrantes nas distintas áreas do conhecimento, sendo  o maior evento científico da Universidade Federal Rural de Pernambuco com ação conjunto nos três pilares da Educação Superior: Ensino, Pesquisa e Extensão.</t>
  </si>
  <si>
    <t>Variável (R$ 100.000,00 a R$ 120.000,00) Recursos adquiridos por instituições de fomento e nas inscrições dos congressistas</t>
  </si>
  <si>
    <t>Divulgação científica e intercambio de experiências no âmbito acadêmico, cientifico e extensionista, além da capacitação técnica através dos minicursos</t>
  </si>
  <si>
    <t>Porporcionar conhecimento extra-classe; Intercâmbios de experiências científicas, sociais, extensionistas e tecnológicas entre os alunos, orientadores e palestrantes</t>
  </si>
  <si>
    <t xml:space="preserve"> 5.Programa de Formação Doutoral Docente – Prodoutoral</t>
  </si>
  <si>
    <t>5.1 promover, em nível de doutorado, a qualificação dos docentes das IFES, com vistas a criar e/ou consolidar programas de pós-graduação, bem como fomentar a cooperação acadêmica;                                5.2 Qualificar o corpo docente das IFES de origem em nível de doutorado, de modo a formar e a consolidar grupos de pesquisa, com vistas à criação de programas de pós-graduação;                                                         5.3 formar redes de integração entre as instituições envolvidas para a ampliação, para a divulgação e para o fortalecimento da pesquisa no País;</t>
  </si>
  <si>
    <t>Implantação de uma cultura voltada para a necessidade do planejamento na capacitação de recursos humanos, por meio do envolvimento das reitorias, das pró-reitorias, dos departamentos, dos coordenadores, dos professores e dos técnicos responsáveis nas IFES de origem e na CAPES, com a operacionalização, o financiamento e a gestão do Programa</t>
  </si>
  <si>
    <t>Prodoutoral, da CAPES (Portaria n° 140, 02 de outubro de 2013</t>
  </si>
  <si>
    <t xml:space="preserve">R$8.800,00 (mensal) </t>
  </si>
  <si>
    <t>CAPES</t>
  </si>
  <si>
    <t>Estímulo à capacitação do corpo docente da Instituição de Ensino</t>
  </si>
  <si>
    <t>Qualificação do corpo docente da instituição de ensino</t>
  </si>
  <si>
    <t xml:space="preserve">6. Afastamento de servidores para capacitação </t>
  </si>
  <si>
    <t>6.1 Conceder a liberação de servidores para realização de Pós-Graduação, sendo sua concessão arbitrada pela administração, normatizada por critérios de conveniência e oportunidade</t>
  </si>
  <si>
    <t>6.1.1 Acompanhar através de relatórios, as atividades realizadas pelo servidor durante o seu afastamento da instituição para capacitação</t>
  </si>
  <si>
    <t xml:space="preserve">Resolução Nº 71/89 </t>
  </si>
  <si>
    <t>Estímulo a capacitação de servidores da instituição</t>
  </si>
  <si>
    <t>Ausência de um sistema funcional que permita o controle de saída e de retorno do servidor para a capacitação</t>
  </si>
  <si>
    <t>Qualificação dos servidores da instituição</t>
  </si>
  <si>
    <t>Gerenciamento  de Cursos Lato Sensu</t>
  </si>
  <si>
    <t>Assessorar,  apreciar, acompanhar, fiscalizar   os cursos Lato Sensu e incentivar a promoção de novos cursos.</t>
  </si>
  <si>
    <t xml:space="preserve">Auxiliar a coordenação na criação de projetos e relatório final dos cursos Lato Sensu.     </t>
  </si>
  <si>
    <t>Resolução 277/2011 - CEPE/UFRPE; Resolução 001/2007 - CNE/MEC</t>
  </si>
  <si>
    <t>Siga; Webmail institucional; Sistema próprio desenvolvido com o open source Drupal e hospedado pelo NTI.</t>
  </si>
  <si>
    <t xml:space="preserve">Corpo funcional capacitado; Boa estrutura de TI;  </t>
  </si>
  <si>
    <t>Poucos manuais explicativos de apoio aos interessados.</t>
  </si>
  <si>
    <t xml:space="preserve">Tramitação  burocráticas de processos referentes a projetos e relatórios finais de cursos. </t>
  </si>
  <si>
    <t>Atualização em andamento da resolução que normatiza os cursos Lato Sensu na UFRPE</t>
  </si>
  <si>
    <t xml:space="preserve">Extravios de processos </t>
  </si>
  <si>
    <t>Acompanhar o andamento dos cursos Lato Sensu</t>
  </si>
  <si>
    <t>Ausência de feedback adequado da coordenação do curso</t>
  </si>
  <si>
    <t xml:space="preserve">Fiscalizar o atendimento às normas. </t>
  </si>
  <si>
    <t xml:space="preserve">Projetos e relatórios não atendem às normas  </t>
  </si>
  <si>
    <t>Emitir e entregar os certificados.</t>
  </si>
  <si>
    <t>Falta de material e suprimentos para impressão</t>
  </si>
  <si>
    <t>Seleção de alunos de pós-graduação</t>
  </si>
  <si>
    <t>Selecionar entre os candidatos, quais irão integrar o corpo discente dos programas de pós-graduação</t>
  </si>
  <si>
    <t>Elaboração de Edital de Seleção</t>
  </si>
  <si>
    <t>Lançamento de Edital de Seleção</t>
  </si>
  <si>
    <t>Resolução 016/2014-CEPE</t>
  </si>
  <si>
    <t>Microsoft Office Word e Adobe Reader</t>
  </si>
  <si>
    <t>Pessoal capacitado</t>
  </si>
  <si>
    <t>Sem pontos fracos</t>
  </si>
  <si>
    <t>Programas podem atrasar ao enviar o quantitativo de vagas</t>
  </si>
  <si>
    <t>Sem oportunidades</t>
  </si>
  <si>
    <t>Sem o quantitativo de vagas dos programas, o Edital não fica pronto</t>
  </si>
  <si>
    <t>Sistema de Editais da PRPPG</t>
  </si>
  <si>
    <t>Inscrição online</t>
  </si>
  <si>
    <t>Sistema apresenta muitos erros</t>
  </si>
  <si>
    <t>Falta de energia/internet</t>
  </si>
  <si>
    <t>O sistema permite confirmação de pagamento manual</t>
  </si>
  <si>
    <t>Sem energia ou internet, o sistema fica fora do ar</t>
  </si>
  <si>
    <t>Confirmação de pagamento muito demorada e sujeita à setores não envolvidos com a PRPPG</t>
  </si>
  <si>
    <t>O SERPRO mudar o sistema de pagamento</t>
  </si>
  <si>
    <t>O NTI deve se adaptar à cada mudança de sistema que o SERPRO realizar no sistema de contabilidade</t>
  </si>
  <si>
    <t>Candidatos frequentemente reclamam de arquivos desaparecidos</t>
  </si>
  <si>
    <t>O sistema foi elaborado por um bolsista que não tem mais vínculo com a UFRPE, então qualquer alteração no sistema é um processo complicado</t>
  </si>
  <si>
    <t>Sem uma pessoa com amplo conhecimento do funcionamento do sistema, quando o mesmo apresenta falhas, fica difícil detectá-las e corrigí-las</t>
  </si>
  <si>
    <t>Divulgação de Edital de Seleção</t>
  </si>
  <si>
    <t>Esclarecimento de dúvidas de candidatos</t>
  </si>
  <si>
    <t>Website da PRPPG, Portal da UFRPE, Facebook</t>
  </si>
  <si>
    <t>Ampla divulgação</t>
  </si>
  <si>
    <t>Programas estão constantemente alterando as normas complementares após o edital já ter sido divulgado</t>
  </si>
  <si>
    <t>A assessoria de Comunicação atende bem à solicitações de divulgação</t>
  </si>
  <si>
    <t>Candidatos que se inscreveram antes das alterações das normas podem se sentir prejudicados</t>
  </si>
  <si>
    <t>E-mail institucional</t>
  </si>
  <si>
    <t>Servidores estão sempre presentes para esclarecer as dúvidas dos candidatos</t>
  </si>
  <si>
    <t>Quantidade de candidatos com dúvidas é muito grande para a quantidade de servidores os atendendo</t>
  </si>
  <si>
    <t>Candidatos costumam ter dúvidas antes mesmo de ler o edital</t>
  </si>
  <si>
    <t>O número de e-mails, telefonemas e visitas de candidatos se sobrepõe muito à capacidade dos funcionários de atendê-los, deixando muitas dúvidas não respondidas e alguns candidatos possivelmente prejudicados</t>
  </si>
  <si>
    <t>Oferta de Disciplinas</t>
  </si>
  <si>
    <t>Inserção das disciplinas a serem ofertadas pelos programas de pós-graduação no corrente semestre para os alunos se matricularem</t>
  </si>
  <si>
    <t>Inserção das disciplinas no sistema</t>
  </si>
  <si>
    <t>SIG@</t>
  </si>
  <si>
    <t>Matrícula dos alunos realizadas online</t>
  </si>
  <si>
    <t>Disponibilização de vagas em disciplinas de um programa de pós-graduação para um segundo programa de pós-graduação</t>
  </si>
  <si>
    <t>Alunos podem cursar disciplinas fora do seu programa de pós-graduação de origem</t>
  </si>
  <si>
    <t>Todas disciplinas de todos os programas são inseridas por apenas um funcionário</t>
  </si>
  <si>
    <t>Funcionário pode adoecer ou precisar se ausentar por qualquer motivo.</t>
  </si>
  <si>
    <t>Se o funcionário estiver indisponível, nenhuma disciplina poderá ser ofertada</t>
  </si>
  <si>
    <t>Programas tem sempre que entrar em contato com a PRPPG para abrirem vagas de um para o outro</t>
  </si>
  <si>
    <t>Se o funcionário estiver indisponível, nenhuma disponibilização poderá ser realizada</t>
  </si>
  <si>
    <t>Elaboração de Certidão de Conclusão</t>
  </si>
  <si>
    <t>Elaboração de Certidão de alunos que concluíram seus respectivos Mestrados e Doutorados cumprindo todos os requisitos, sob solicitação</t>
  </si>
  <si>
    <t>Verificação de documentação de conclusão</t>
  </si>
  <si>
    <t>Sem pontos fortes</t>
  </si>
  <si>
    <t>Pode acontecer de não ter ninguém disponível para assinar as certidões</t>
  </si>
  <si>
    <t>Programas podem não ter enviado a documentação de conclusão</t>
  </si>
  <si>
    <t>Sem a documentação de conclusão do aluno, não temos como nos certificarmos que o aluno de fato faz jus ao título</t>
  </si>
  <si>
    <t>Elaboração de Calendário Acadêmico</t>
  </si>
  <si>
    <t>Elaboração do Calendário de atividades dos Programas de Pós-Graduação</t>
  </si>
  <si>
    <t>Elaboração do Calendário para análise pela Cãmara de Pesquisa</t>
  </si>
  <si>
    <t>Regimento Geral da UFRPE</t>
  </si>
  <si>
    <t>Microsoft Office Word, Adobe Reader</t>
  </si>
  <si>
    <t>A câmara pode não chegar a um consenso quanto às datas</t>
  </si>
  <si>
    <t>Sem um consenso, o calendário fica indefinido, levando mais tempo para ser acertado</t>
  </si>
  <si>
    <t>Verificação de Históricos escolares</t>
  </si>
  <si>
    <t>Verificar se o histórico está correto para assinatura pelo Coordenador Geral dos Programas de Pós-Graduação</t>
  </si>
  <si>
    <t>Verificação de documentação de conclusão dos alunos em comparação com o histórico enviado pelo DRCA</t>
  </si>
  <si>
    <t>Não se Aplica</t>
  </si>
  <si>
    <t>Coordenações podem enviar documentações divergentes para o DRCA e para a CPPG</t>
  </si>
  <si>
    <t>Se as informações entre a CPPG e o DRCA não baterem, o histórico precisa ser reelaborado</t>
  </si>
  <si>
    <t>Cadastro de novos alunos</t>
  </si>
  <si>
    <t xml:space="preserve"> Inserção de alunos selecionados pelos programas no SIG@</t>
  </si>
  <si>
    <t>Elaboração de planilha com dados dos alunos</t>
  </si>
  <si>
    <t>Microsoft Office Excel, Bloco de Notas</t>
  </si>
  <si>
    <t>Funcionário capacitado para elaborar a planilha</t>
  </si>
  <si>
    <t>Um único funcionário realizando a elaboração de planilhas de todos os programas</t>
  </si>
  <si>
    <t>Dados gerados pelo sistema de inscrições facilita a elaboração da planilha</t>
  </si>
  <si>
    <t>Se o funcionário estiver indisponível, nenhuma planilha poderá ser elaborada</t>
  </si>
  <si>
    <t>Inserção dos dados da planilha no SIG@</t>
  </si>
  <si>
    <t>Funcionário capacitado para realizar a inserção</t>
  </si>
  <si>
    <t xml:space="preserve">Um único funcionário realizando a inserção de todos os alunos novatos </t>
  </si>
  <si>
    <t>Inserção de forma não usual e complexa.</t>
  </si>
  <si>
    <t>Inserção de vários alunos de uma só vez</t>
  </si>
  <si>
    <t>Se o funcionário estiver indisponível, nenhum aluno novo será inserido</t>
  </si>
  <si>
    <t>SCDP</t>
  </si>
  <si>
    <t>Pagamento de bolsas e custeio das atividades acadêmicas e de pesquisas dos programas de pós-graduação e PRPPG</t>
  </si>
  <si>
    <t>Pagamento de bolsas</t>
  </si>
  <si>
    <t>Portarias 64 e 76/2010 – decretos 5992/2006 e 6258/2007 e recursos do Tesouro</t>
  </si>
  <si>
    <t>Orçamento total R$ 18.866.141,91 (para o exercício de 2016)</t>
  </si>
  <si>
    <t>Sistemas on-line</t>
  </si>
  <si>
    <t>Sem ameaças</t>
  </si>
  <si>
    <t>Sem risco</t>
  </si>
  <si>
    <t>1. concessão de benefícios</t>
  </si>
  <si>
    <t>1.1 atender aos discentes de vulnerbilidade socio econômica</t>
  </si>
  <si>
    <t>1.1.1 elaboração de editais;</t>
  </si>
  <si>
    <t xml:space="preserve">1.1.2 divulgação </t>
  </si>
  <si>
    <t>1.1.3 inscrição</t>
  </si>
  <si>
    <t>análise documental</t>
  </si>
  <si>
    <t>resultado</t>
  </si>
  <si>
    <t>assinatura do termo de concessão</t>
  </si>
  <si>
    <t>arquivamento da documentação</t>
  </si>
  <si>
    <t>Decreto lei 7.234/2010 (pnaes); resoluções  e editais da ufrpe.</t>
  </si>
  <si>
    <t>não</t>
  </si>
  <si>
    <t>uniformizar a atividade</t>
  </si>
  <si>
    <t>nao</t>
  </si>
  <si>
    <t>abrangência da informação</t>
  </si>
  <si>
    <t>falta de recursos humanos com expertize em ti.</t>
  </si>
  <si>
    <t>fragilidade no sistema de informática</t>
  </si>
  <si>
    <t>sistema on line</t>
  </si>
  <si>
    <t>falta de internet</t>
  </si>
  <si>
    <t>atendimento personalizado por profissionais especializados</t>
  </si>
  <si>
    <t>oneroso</t>
  </si>
  <si>
    <t>paralizações de serviços</t>
  </si>
  <si>
    <t>funcionamento regular dos serviços</t>
  </si>
  <si>
    <t>falta de recursos humanos especializados</t>
  </si>
  <si>
    <t>análise personalizada por profissionais especializados</t>
  </si>
  <si>
    <t>processo manual</t>
  </si>
  <si>
    <t>cumprimento de prazo e transparência</t>
  </si>
  <si>
    <t>ausência de recursos humanos decorrentes de problemas de saúde</t>
  </si>
  <si>
    <t>local de fácil acesso e evento específico para receber os beneficiados</t>
  </si>
  <si>
    <t>o não agendamento de local específico para o evento</t>
  </si>
  <si>
    <t>não organização dos documentos necessários ao evento</t>
  </si>
  <si>
    <t>organização  documental</t>
  </si>
  <si>
    <t>ausência de local específico</t>
  </si>
  <si>
    <t xml:space="preserve">capacitação de profissionais </t>
  </si>
  <si>
    <t>falta de recursos humanos</t>
  </si>
  <si>
    <t>www.progest.ufrpe.br; rede social(facebook – coap ufrpe)</t>
  </si>
  <si>
    <t xml:space="preserve">paralizações de serviços; o não acesso a internet (pelo discente) </t>
  </si>
  <si>
    <t>PROGESTI</t>
  </si>
  <si>
    <t>MEMO N. 116/2016 - PROGESTI</t>
  </si>
  <si>
    <t>subsidiar alimentação aos discentes da graduação</t>
  </si>
  <si>
    <t>compromisso da empresa contratada com aquisiçao de insumos de qualidade</t>
  </si>
  <si>
    <t>falta de fornecimento dos gêneros alimentícios</t>
  </si>
  <si>
    <t>sistema de entrada no ru informatizado www.progest.ufrpe.br; rede social(facebook - progestru</t>
  </si>
  <si>
    <t>permanencia do discente na instituição; cardapio de boa qualidade; bom atendimento</t>
  </si>
  <si>
    <t>espaço fisico restrito; longas filas para acesso ao restaurante; produção de residuos solidos.</t>
  </si>
  <si>
    <t>Corpo de Servidores Qualificados</t>
  </si>
  <si>
    <t>Atrazo nos Pagamentos</t>
  </si>
  <si>
    <t>Limitação Orçamentária</t>
  </si>
  <si>
    <t>Prazos</t>
  </si>
  <si>
    <t>Ausencia de Pagamento</t>
  </si>
  <si>
    <t>1.1.2 Depositos dos novos Registros no INPI</t>
  </si>
  <si>
    <t>Número Insuficiencinte de Servidores para Orientação dos Inventores</t>
  </si>
  <si>
    <t>Não de aplica</t>
  </si>
  <si>
    <t>Número Insuficiencinte de Servidores para o monitoramento</t>
  </si>
  <si>
    <t>Analise inconsistente</t>
  </si>
  <si>
    <t xml:space="preserve">Perca de Prazos </t>
  </si>
  <si>
    <t>1.1.1 Manutenção Dos Pagamentos das Anuidades</t>
  </si>
  <si>
    <t>1.1. Monitoramento Tecnológico</t>
  </si>
  <si>
    <t>1.Proteção das propriedades Intelectual da UFRPE</t>
  </si>
  <si>
    <t>1.1 Garantir que estes patrimonios sejam mantidos</t>
  </si>
  <si>
    <t>NIT</t>
  </si>
  <si>
    <t>Memo n. 60/2016- NIT</t>
  </si>
  <si>
    <t>Artigo 16 do Decreto nº 5.773</t>
  </si>
  <si>
    <t xml:space="preserve">Não possue rúbricas </t>
  </si>
  <si>
    <t xml:space="preserve">Reporte à gestão superior </t>
  </si>
  <si>
    <t>Redução de pessoal</t>
  </si>
  <si>
    <t xml:space="preserve">Baixa participação dos egressos </t>
  </si>
  <si>
    <t xml:space="preserve">Melhoria da instituição </t>
  </si>
  <si>
    <t>Alta</t>
  </si>
  <si>
    <t>Resolução 263/2012 CONSU</t>
  </si>
  <si>
    <t>Não possue rúbricas</t>
  </si>
  <si>
    <t xml:space="preserve">   Feedback à         c  comunidade  n universitária</t>
  </si>
  <si>
    <t xml:space="preserve">Baixa colaboração dos setores </t>
  </si>
  <si>
    <t xml:space="preserve">Comunicação interna deficiente </t>
  </si>
  <si>
    <t xml:space="preserve">Ampliar participação de egressos </t>
  </si>
  <si>
    <t>Suporte as ações institucionais cabíveis</t>
  </si>
  <si>
    <t xml:space="preserve">Falta de retorno dos pares </t>
  </si>
  <si>
    <t xml:space="preserve">Evasão ao instrumento de pesquisa </t>
  </si>
  <si>
    <t>Subsidio técnico</t>
  </si>
  <si>
    <t>1.1.1  coleta de dados/relatórios</t>
  </si>
  <si>
    <t>Editor de planilhas, textos, slides, imagem. google drive, Drupal</t>
  </si>
  <si>
    <t>1.1.2 Apresentação de dados aos cursos e unidades</t>
  </si>
  <si>
    <t>1.1.3 Reporte a gestão superior</t>
  </si>
  <si>
    <t xml:space="preserve">1.1 Atender egressos
</t>
  </si>
  <si>
    <t>CAME</t>
  </si>
  <si>
    <t>LBD art 43</t>
  </si>
  <si>
    <t>Treinamentos</t>
  </si>
  <si>
    <t xml:space="preserve">Infraestrutura para eventos  </t>
  </si>
  <si>
    <t>Concorrência com as demais IES</t>
  </si>
  <si>
    <t xml:space="preserve">Diferencial competitivo </t>
  </si>
  <si>
    <t>Capacitação</t>
  </si>
  <si>
    <t xml:space="preserve">Recursopara divulgação </t>
  </si>
  <si>
    <t xml:space="preserve">Descredibilidade </t>
  </si>
  <si>
    <t xml:space="preserve">Atividades de extenção </t>
  </si>
  <si>
    <t xml:space="preserve">Disponibilidade de estrutura </t>
  </si>
  <si>
    <t xml:space="preserve">Desatualizacão </t>
  </si>
  <si>
    <t>Reaproveitamentos dos egressos para novos cursos</t>
  </si>
  <si>
    <t>2.1.1 Palestras</t>
  </si>
  <si>
    <t>2.1.2 Oficinas</t>
  </si>
  <si>
    <t xml:space="preserve">Ampliar conhecimentos </t>
  </si>
  <si>
    <t>2.1.3 Cursos</t>
  </si>
  <si>
    <t>2.Educação continuada</t>
  </si>
  <si>
    <t xml:space="preserve">2.1 Aperfeiçoamento/ Capacitação
</t>
  </si>
  <si>
    <t xml:space="preserve">Empregabilidade  </t>
  </si>
  <si>
    <t xml:space="preserve">Banda larga insuficiente </t>
  </si>
  <si>
    <t>Baixo retorno social</t>
  </si>
  <si>
    <t xml:space="preserve">Aumento de interação </t>
  </si>
  <si>
    <t xml:space="preserve">Relacionamentos </t>
  </si>
  <si>
    <t xml:space="preserve">Sobrecarga de atribuição </t>
  </si>
  <si>
    <t xml:space="preserve">Informacões obsuleta </t>
  </si>
  <si>
    <t xml:space="preserve">Parcerias com novas empresas </t>
  </si>
  <si>
    <t xml:space="preserve">Infraestutura  </t>
  </si>
  <si>
    <t>Escassez de mão de obra</t>
  </si>
  <si>
    <t xml:space="preserve">Fator econômicos </t>
  </si>
  <si>
    <t xml:space="preserve">Retorno social </t>
  </si>
  <si>
    <t>3.1.1 Divulgação de vagas e oportunidades</t>
  </si>
  <si>
    <t>3.1.2 Dicas de empregabilidade</t>
  </si>
  <si>
    <t>3.1.3 Parcerias/ empresas</t>
  </si>
  <si>
    <t>3. Observatório de mercado</t>
  </si>
  <si>
    <t>3.1 Inserção no mundo do trabalho</t>
  </si>
  <si>
    <t>1.Suprimento de Fundos</t>
  </si>
  <si>
    <t>1.1.1 Concessão de Cartão de Pagamentos do Governo Federal - CPGF.</t>
  </si>
  <si>
    <t>1.1.2 Concessão de Suprimento de Fundos.</t>
  </si>
  <si>
    <t>1.1.3 Gestão da Utilização do Suprimento de Fundos.</t>
  </si>
  <si>
    <t>1.1.4 Prestação de Contas de Suprimento de Fundos.</t>
  </si>
  <si>
    <t>Art. 68 e 69 da Lei n. 4.320, de 17 de março de 1964;
Art. 45 a 47 do Decreto n. 93.872, de 23 de dezembro de 1986;
Decreto n. 5.355, de 25 de janeiro de 2005;
Decreto n. 6.370, de 01 de fevereiro de 2008;
Decreto n. 6.467, de 30 de maio de 2008;
Macrofunção SIAFI  nº. 021121.</t>
  </si>
  <si>
    <t xml:space="preserve">1.1.2.1 - Sistema Desenvolvido em Access;
1.1.2.2 - SIAFI Web e Operacional.
1.1.2.3 - Gerenciador Financeiro do Banco do Brasil (Web).
</t>
  </si>
  <si>
    <t>1.1.4.1 - Sistema Desenvolvido em Access.
1.1.4.2 - SIAFI Web e Operacional.</t>
  </si>
  <si>
    <t>O uso do CPGF confere segurança e controle sobre a utilização do SF.</t>
  </si>
  <si>
    <t>Falta de atualização do material de orientação ao suprido.</t>
  </si>
  <si>
    <t>Fornecimento de dados errados na no processo de solicitação do CPGF.</t>
  </si>
  <si>
    <t xml:space="preserve">O uso do acsses permite gerenciar a legalidade da concessão;
A concessão costuma ocorrer em, no máximo, 48h da data do recebimento da solicitação.
</t>
  </si>
  <si>
    <t>Falta de atualização do material de orientação ao suprido;
A concessão depende inteiramente da disponibilidade da rede da UFRPE.</t>
  </si>
  <si>
    <t>A concessão depende inteiramente da disponibilidade dos sistemas SIAFI;
Enquadramento do gasto demandado na legislação vigente quanto à excepcionalidade.</t>
  </si>
  <si>
    <t>O suprido fundamenta cada solicitação de SF.</t>
  </si>
  <si>
    <t>Indisponibilidade da rede da UFRPE.</t>
  </si>
  <si>
    <t>Indisponibilidade dos sistemas SIAFI.</t>
  </si>
  <si>
    <t>Enquadramento do gasto demandado na legislação vigente quanto à excepcionalidade.</t>
  </si>
  <si>
    <t>Orientação ao suprido, quando demandado, quanto aos itens a serem adquiridos e forma de utilização.</t>
  </si>
  <si>
    <t>Utilização do surprimento em itens não autrorizados na concessão; Aquisição de itens não permitidos pela legislação; Utilização em período não autorizado pela legislação.</t>
  </si>
  <si>
    <t>Limitação prévia do CPGF quanto a tipos de itens cuja aquisição foi autorizada.</t>
  </si>
  <si>
    <t>Utilização em itens não autorizados na concessão.</t>
  </si>
  <si>
    <t>Aquisição de itens não permitidos pela legislação.</t>
  </si>
  <si>
    <t>Utilização em período não autorizado pela legislação.</t>
  </si>
  <si>
    <t>O uso do Acsses permite acompanhar as pendências de prestação de contas; São checados todos os elementos referentes à legalidade da utilização do suprimento e documentação apresentada; Diante de irregularidades, os processos são remetidos para justificativas e, se necess´rio, para apuração de responsabilidade e ressarcimento; Orientação ao suprido, quando demandado, quanto à elementos do processo de prestação de contas.</t>
  </si>
  <si>
    <t>Falta de atualização do material de orientação ao suprido; A baixa da prestação de contas depende inteiramente da rede da UFRPE; Dada a quantidadde elementos a analizar no processo, a baixa de prestação de contas costuma se mais demorada que a demais fases do processo.</t>
  </si>
  <si>
    <t>Documentação apresentada irregular; Documentação ausente; Ausência de assinaturas do suprido e/ou proponente; Documentação de suprimentos de consumo em em prestações de contas de serviços (ou o contrário).</t>
  </si>
  <si>
    <t>Documentação apresentada irregular.</t>
  </si>
  <si>
    <t>Documentação ausente.</t>
  </si>
  <si>
    <t>Ausência de assinaturas do suprido e/ou proponente.</t>
  </si>
  <si>
    <t>Documentação de suprimentos de consumo em em prestações de contas de serviços (ou o contrário).</t>
  </si>
  <si>
    <t>2.Auxílio Financeiro à Estudantes</t>
  </si>
  <si>
    <t>2.1 Pagamento aos Discentes da UFRPE</t>
  </si>
  <si>
    <t>Resolução 237/2014 CEPE/UFRPE</t>
  </si>
  <si>
    <t>SIAFI Web e Operacional</t>
  </si>
  <si>
    <t>Lista de credores é feita pelos setores envolvidos</t>
  </si>
  <si>
    <t>Indisponibilidade financeira</t>
  </si>
  <si>
    <t>Erro nas contas bancárias e Erro no CPF</t>
  </si>
  <si>
    <t>Disponibilidade Orçamentária; Prioridade da administração no pagamento</t>
  </si>
  <si>
    <t>Indisponibilidade financeira por parte do Tesouro; Erro nas contas bancárias;  Erro no CPF</t>
  </si>
  <si>
    <t>2.1.1 Empenhar; 2.1.2 Liquidar; 2.1.3 Pagar</t>
  </si>
  <si>
    <t>3. Conformidade Contábil</t>
  </si>
  <si>
    <t>3.1 Certificar periodicamente os demonstrativos contábeis gerados pelo sistema SIAFI</t>
  </si>
  <si>
    <t>3.1.1 Analisar e Acompanhar os demosntrativos contábeis por meio do Balancete,das inconsistências contábeis, da classificação e registros contábeis da UG; 3.1.2. Acompanhar e implementar as orientações técnico-contábeis; 3.1.3 Registrar e acompanhar a conformidade contábil da UG e do Órgão</t>
  </si>
  <si>
    <t>Art. 25 do dec. Lei 9295 /1946, Título IX da Lei 4320/64, Art.177 da Lei 6404/76, Art.16, 17 e 18 da Lei 10180/2001, Art. 6,8 e 9 do Dec. 6976/2009, Plano de Contas da União</t>
  </si>
  <si>
    <t xml:space="preserve">SIAFI Web e Operacional, Tesouro Gerencial </t>
  </si>
  <si>
    <t>Alteração nos parâmetros de análise e regulaização no SIAFI.</t>
  </si>
  <si>
    <t>Fortalecimento do controle; Conduz à uma maior fidedignidade das informações contábeis à realidade.</t>
  </si>
  <si>
    <t>Ausência de acompanhamento mais tempestivo; Carência de atualização e melhoramento de métodos..</t>
  </si>
  <si>
    <t>Visibilidade das estratégias de controle; Atendimento às normas técnicas.</t>
  </si>
  <si>
    <t>Defazagem temporal entre a ocorrência do fato e a efetiva análise/regularização</t>
  </si>
  <si>
    <t>Restrições à Prestação de Contas da UFRPE</t>
  </si>
  <si>
    <t>4. Controle de Restos a Pagar</t>
  </si>
  <si>
    <t>4.1 Acompanhar a gestão de empenhos inscritos em Restos a Pagar não processados</t>
  </si>
  <si>
    <t>4.1.1 Emitir Relatório de Acompanhamento de RPNP; 4.1.2 Enviar o relatório para os setores envolvidos; 4.1.3 Receber o processo com memo de Solicitação de anulação de RPNP; 4.1.4 Coordenar e executar os trabalhos de monitoramento e indicação de anulação dos saldos inscritos em RPNP.</t>
  </si>
  <si>
    <t>Nota Técnica Conjunta 001/2016 PROAD/GCF/NURIC</t>
  </si>
  <si>
    <t>O controle de RPNP é realizado por meio de planilha de Excel, alimentada através de relatório extraído do sistema Tesouro Gerencial.</t>
  </si>
  <si>
    <t>Acompanhamento mensal da evolução dos saldos a executar; Fornecimento de relatórios detalhados para fins de solicitação de cancelamento de RPNP.</t>
  </si>
  <si>
    <t>A planilha considera informações da observação do empenho para fins de identificação do responsável pelo mesmo. Tal informação pode estar equivocada.</t>
  </si>
  <si>
    <t>A elaboração da planilha mensal de controle depende totalmente da disponiblidade da rede e do sistema Tesouro Gerencial; Os setores responsáveis pela solicitação de cancelamento podem não se manifestar.</t>
  </si>
  <si>
    <t>Possibilidade de reduzir o alto volume de empenhos inscritos nessa condição.</t>
  </si>
  <si>
    <t>Indisponiblidade da rede ou do sistema Tesouro Gerencial.</t>
  </si>
  <si>
    <t>Ausência de manifestação dos serores responsáveis pela solicitação de cancelamento.</t>
  </si>
  <si>
    <t xml:space="preserve">6 Arquivo </t>
  </si>
  <si>
    <t>6.1 Arquivar toda a documentação contábil e financeira da UFRPE</t>
  </si>
  <si>
    <t>Constante pedidos dos setores diversos da Instituição para tomada de posse e análise dos processos</t>
  </si>
  <si>
    <t>Esgotamento do espaço destinado para o arquivo</t>
  </si>
  <si>
    <t>Espaço físico esgotado, ventilação e limpeza inadequadas; Mobiliário inadequado.</t>
  </si>
  <si>
    <t>6.1.1 Receber  e arquivar os processos por natureza da despesa; 6.1.2 Entregar Processos sempre que solicitado pelos setores da Unidade.</t>
  </si>
  <si>
    <t>7 Folha de Pagamento</t>
  </si>
  <si>
    <t>Pagar vencimentos dos servidores</t>
  </si>
  <si>
    <t>Lei 8.112/1990</t>
  </si>
  <si>
    <t xml:space="preserve">SIAFI Web e Operacional </t>
  </si>
  <si>
    <t>Créditos orçamentário e recursos financeiros suficientes</t>
  </si>
  <si>
    <t>Tempo reduzido para trabalho de alta complexidade. A UFRPE só possui um servidor apto para executar esta atividade</t>
  </si>
  <si>
    <t>7.1.1 ajustes nos créditos orçamentários; 7.1.2Análise dos ajustes; 7.1.3 Emissão e reforço de empenhos; 7.1.4 Liquidação; 7.1.5 Programação Financeira; 7.1.6 Pagamento.</t>
  </si>
  <si>
    <t xml:space="preserve">Políticca econômica; Ressarcimento de Pessoal Requisitado. </t>
  </si>
  <si>
    <t xml:space="preserve">Insulficiência de crédito orçamentário </t>
  </si>
  <si>
    <t>Insulficiência recursos financeiros</t>
  </si>
  <si>
    <t>GCF - CONTÁBIL</t>
  </si>
  <si>
    <t>GCF - FINANCEIRO</t>
  </si>
  <si>
    <t xml:space="preserve">Problemas na Internet </t>
  </si>
  <si>
    <t>Atraso nos pagamentos</t>
  </si>
  <si>
    <t>Problemas na Internet</t>
  </si>
  <si>
    <t>Facilidade de utilização do sistema; Ambiente tranquilo</t>
  </si>
  <si>
    <t>Facilidade no uso do SCDP; Confiabilidade; Ampla Utilização.</t>
  </si>
  <si>
    <t>Lei 8.112/1990 art.58 e 59; Lei 9.527/1997.</t>
  </si>
  <si>
    <t>Conferência; Liquidação; Pagamento.</t>
  </si>
  <si>
    <t>1.1 Pagar diárias ao servidores(tecnicos, docentes) e Colaboradores eventuais.</t>
  </si>
  <si>
    <t>1. Diárias</t>
  </si>
  <si>
    <t>2.1 pagar aos alunos, professores e assitentes do programa</t>
  </si>
  <si>
    <t>Lei 12.513/2011</t>
  </si>
  <si>
    <t>Atraso nos pagamentos.</t>
  </si>
  <si>
    <t>Conferência;  Liquidação;  Solicitação do financeiro ao FNDE;  Pagamento;  Regularização de Ordens Bancárias devolvidas.</t>
  </si>
  <si>
    <t>Ampla abrangência de cursos tecnicos ofertados pela universidade; Satisfação dos servidores que executam a despesa do PRONATEC.</t>
  </si>
  <si>
    <t>Atraso no envio dos processo; Informaçãoes incompletas/erradas; Informações erradas(CPF,C/C)</t>
  </si>
  <si>
    <t>2.PRONATEC</t>
  </si>
  <si>
    <t>Lei 8666/93</t>
  </si>
  <si>
    <t>Lei 4320/64</t>
  </si>
  <si>
    <t>SIAFI Web e Operacional/ SIASG</t>
  </si>
  <si>
    <t>Insatisfação de quem executa</t>
  </si>
  <si>
    <t>Erro no faturamento das empresas contratadas; Atraso nos pagamentos.</t>
  </si>
  <si>
    <t>Medições com erro; Problemas no faturamento da NF; Tempo prolongado do envio das NF</t>
  </si>
  <si>
    <t>Cronograma no SIASG; Acompanhamento da CATF</t>
  </si>
  <si>
    <t>Lei 8666/93; Lei 4320/64; IN 1234/12; IN 971/2009; LC 116/2003.</t>
  </si>
  <si>
    <t>Registro do contrato; Recebimento da NF; Conferência;  Liquidação; Retenção dos tributos federais e municipais.</t>
  </si>
  <si>
    <t xml:space="preserve">3.1 Pagar ao fornecedor e prestador de serviço que celebrou contrato com a Instituição. </t>
  </si>
  <si>
    <t>3. Contratos Continuados</t>
  </si>
  <si>
    <t xml:space="preserve">Erro nos Códigos de arrecadação </t>
  </si>
  <si>
    <t>Insatisfação do servidor responsável pelo controle da receita arrecada</t>
  </si>
  <si>
    <t>Atraso do registro contábil da receita</t>
  </si>
  <si>
    <t>4.1 Arrecadação de recursos próprios da Instituição</t>
  </si>
  <si>
    <t>4.1.1 Acompanhamento da arrecadação da receita</t>
  </si>
  <si>
    <t>SIAFI Web e Operacional; Site Tesouro nacional</t>
  </si>
  <si>
    <t>5.1 Empenhar todos os processos de dispensa e licitação da instituição</t>
  </si>
  <si>
    <t>SIAFI Operacional e SIASG</t>
  </si>
  <si>
    <t>Processos mal estruturados</t>
  </si>
  <si>
    <t>Controle orçamentário do limite de dispensa; Conferência dos processos (o que foi solicitado, conferência dos orçamentos, consulta da regularidade fiscal, dotação orçamentária liberada para a execução do empenho ); Emissão e conferência do empenho; Registro em planilha de controle da despesa; Encaminhamento do NE ao Departamento de Compras .</t>
  </si>
  <si>
    <t>Atraso na emissão de empenhos; Probabilidade de erro.</t>
  </si>
  <si>
    <t>Falta de atesto na Nota Fiscal</t>
  </si>
  <si>
    <t>Atraso naliquidação ou deduções com valores errados</t>
  </si>
  <si>
    <t>6.1 Liquidar todas as despesas sem contrato</t>
  </si>
  <si>
    <t>Recebimento e conferência das NF; Cálculo de retenções federais e municipais; Registro contábil no sistema Siafi(liquidação; Consulta da regularidade fiscal.</t>
  </si>
  <si>
    <t>Lei 4320/64; IN 1234/12; IN 1234/12; IN 971/2009; LC 116/2003.</t>
  </si>
  <si>
    <t>Notas fiscais atestadas; Informaçoes bancárias; Informações corretas para calculo de impostos municipais  e tributos federais.</t>
  </si>
  <si>
    <t>Insatisfação de quem executa.</t>
  </si>
  <si>
    <t>Atraso no pagamento</t>
  </si>
  <si>
    <t>7.1 Pagar todas as despesas  liquidadas no Departamento de Finanças</t>
  </si>
  <si>
    <t>Conferência do processo antes e após o pagamento; Encaminhamento da relação de banco ao Gerente da GCF para assintatura; Emissão de GRU; Inclusão no sistema da Prefeitura referente ao ISS.</t>
  </si>
  <si>
    <t>Processo com informações corretas; Liquidação correta; Regularidade fiscal.</t>
  </si>
  <si>
    <t>Falta de atesto na Nota fiscal; Ausência da regularidade fiscal.</t>
  </si>
  <si>
    <t>4.Controle da Receita</t>
  </si>
  <si>
    <t>5. Empenhos</t>
  </si>
  <si>
    <t>6. Liquidação</t>
  </si>
  <si>
    <t>7. Pagamento</t>
  </si>
  <si>
    <t>I SIAFI Web e Operacional</t>
  </si>
  <si>
    <t>NEMAM</t>
  </si>
  <si>
    <t>Memo n. 187/2016- NEMAM</t>
  </si>
  <si>
    <t>1. Elaboração de projetos básicos e/ou termos de referência de obras e serviços de engenharia</t>
  </si>
  <si>
    <t>1.1 Caracterização detalhada da obra ou serviço, possibilitando a avaliação dos custos e a definição dos métodos e prazo de execução</t>
  </si>
  <si>
    <t>Não aplicável</t>
  </si>
  <si>
    <t>Utilização dos softwares Word, Excel e Autocad</t>
  </si>
  <si>
    <t xml:space="preserve">1.1.1- Plantas Gráficas
- Memorial descritivo
- Estudos técnicos preliminares
- Memoriais de cálculo dos dimensionamentos
- Especificações técnicas
- Cronograma físico-financeiro
- Memorial de cálculo de quantitativos
- Planilha Orçamentária
- BDI (Benefícios e Despesas Indiretas)
- Planilha de encargos sociais
- Licenciamentos e Aprovações
</t>
  </si>
  <si>
    <t>Lei   8.666/1993; Lei 10.520/2002</t>
  </si>
  <si>
    <t xml:space="preserve"> - Equipe com boa qualificação profissional e boa capacidade de aprendizado.
- Boa qualidade na prestação dos serviços.
-Comprometimento da equipe de trabalho.
- Engajamento para fortalecer a UFRPE em âmbito regional e nacional
- Entrosamento da equipe.
</t>
  </si>
  <si>
    <t xml:space="preserve"> - Boa parte da equipe com pouca experiência.
- Falta de softwares específicos de engenharia e arquitetura.
- Rotatividade de servidores.
- Infraestrutura de trabalho deficiente.
- Número insuficiente de profissionais.
</t>
  </si>
  <si>
    <t xml:space="preserve"> - Mudanças tecnológicas constantes.
- Problemas ocasionados por fatores políticos.
- Cortes nos recursos das IFES
- Mudanças no modelo de gestão da educação federal e expansão universitária .federal não planejada.
- Instabilidade econômica.
- Concorrência com outras instituições públicas e privadas.
- Greves e paralisações.
- Mudanças constantes na legislação.
</t>
  </si>
  <si>
    <t xml:space="preserve"> - Expansão dos investimentos do governo.
- Implantação de recursos tecnológicos.
- Políticas de expansão e extensão do ensino superior.
- Possibilidade de aprendizado a partir de boas práticas e informações de outras IFES e profissionais da área.
- Tendência na valorização da educação superior.
- Melhoria da educação superior pública.
- Participação e organização em eventos e instituições que promovam o desenvolvimento tecnológico.
- Referência no modelo de gestão.
</t>
  </si>
  <si>
    <t>- Não utilização de Softwares específicos.</t>
  </si>
  <si>
    <t>- Dificuldade na alocação de recursos pelo Governo Federal.</t>
  </si>
  <si>
    <t>- Orçamento não fundamentado.</t>
  </si>
  <si>
    <t>- Rotatividade de servidores.</t>
  </si>
  <si>
    <t>- Quantitativos de projeto deficiente</t>
  </si>
  <si>
    <t>- Equipe sem capacitação.</t>
  </si>
  <si>
    <t>- Dificuldade na definição de prioridade pela Administração Superior.</t>
  </si>
  <si>
    <t>- Infraestrutura deficiente.</t>
  </si>
  <si>
    <t>- Especificação incorreta dos itens.</t>
  </si>
  <si>
    <t>2. Gestão e Fiscalização de Obras</t>
  </si>
  <si>
    <t>2.1 Atividade que envolve a inspeção e o controle técnicos sistemáticos de obra ou serviço, com a finalidade de examinar ou verificar se sua execução obedece ao projeto e às especificações e prazos estabelecidos</t>
  </si>
  <si>
    <t xml:space="preserve">2.1.1 
- Diário de obra
- Vistorias técnicas
- Livro de ocorrências
- Medições
-Ordem de Serviço
- Ordem de Paralisação
- Relatórios técnicos
-Relatórios Fotográficos
</t>
  </si>
  <si>
    <t xml:space="preserve">Lei   8.666/1993
Lei 10.520/2002
</t>
  </si>
  <si>
    <t>Não Aplicável</t>
  </si>
  <si>
    <t xml:space="preserve"> - Equipe com boa qualificação profissional e boa capacidade de aprendizado.
- Boa qualidade na prestação dos serviços.
-Comprometimento da equipe de trabalho.
- Engajamento para fortalecer a UFRPE em âmbito regional e nacional
- Entrosamento da equipe.
</t>
  </si>
  <si>
    <t xml:space="preserve"> - Mudanças tecnológicas constantes
- Problemas ocasionados por fatores políticos
- Cortes nos recursos das IFES
- Mudanças no modelo de gestão da educação federal e expansão universitária federal não planejada
- Instabilidade econômica
- Concorrência com outras instituições públicas e privadas
- Greves e paralisações
- Mudanças constantes na legislação
</t>
  </si>
  <si>
    <t xml:space="preserve"> - Expansão dos investimentos do governo
- Implantação de recursos tecnológicos
- Políticas de expansão e extensão do ensino superior
- Possibilidade de aprendizado a partir de boas práticas e informações de outras IFES e profissionais da área
- Tendência na valorização da educação superior 
- Melhoria da educação superior pública
- Participação e organização em eventos e instituições que promovam o desenvolvimento tecnológico
- Referência no modelo de gestão
</t>
  </si>
  <si>
    <t>- Fiscalização deficiente.</t>
  </si>
  <si>
    <t>DADM</t>
  </si>
  <si>
    <t xml:space="preserve">1. Processo de apoio didático-pedagógico do DADM </t>
  </si>
  <si>
    <t>1. Apoiar os interessados nas atividades acadêmicas desempenhadas pelo DADM em suas atividades regulares</t>
  </si>
  <si>
    <t>1.1.1 Monitoramento das atualizações feitas pelos docentes do DADM no Sistema de Informação e Gestão Acadêmica – SIG@ –  UFRPE</t>
  </si>
  <si>
    <t>- Resolução no. 93/2015 - CEPE-UFRPE</t>
  </si>
  <si>
    <t>Geral da UFRPE</t>
  </si>
  <si>
    <t>Acompanhamento eletrônico das atividades  via SIG@</t>
  </si>
  <si>
    <t xml:space="preserve"> - Atraso na oferta de informação acadêmica aos interessados (alunos, coordenação dos cursos, direção do departamento  e os próprios docentes; - Cortes orçamentários que comprometam a qualidade e sustentabilidade do SIG@; -. Repercussão negativa e desgastes desnecessários aos entre os interessados </t>
  </si>
  <si>
    <t xml:space="preserve"> - Possibilidade de maximizar a utilização dos recursos de TI com a implantação da caderneta eletrônica; - Introdução de melhorias na qualidade e sustentabilidade do SIG@; - Oferta de informação acadêmica em tempo real.</t>
  </si>
  <si>
    <t xml:space="preserve"> - Cortes orçamentários que podem causar queda na qualidade da infraestrutura tecnológica do SIG@; - Procedimentos com retrabalho para o apoio didático</t>
  </si>
  <si>
    <t xml:space="preserve"> - Pequenos atrasos dos professores no lançamento dos dados no SIG@; - Lançamento incompleto dos dados no SIG@; - Duplicidade de lançamento dos dados: sistema manual e no SIG@; - Sobrecarga do SIG@ em momentos de pico do sistema. </t>
  </si>
  <si>
    <t xml:space="preserve"> - Comprometimento do corpo docente; - Boa relação de trabalho entre os servidores técnicos-admi nistrativos e os docentes; - Estabilidade e qualidade do SIG@</t>
  </si>
  <si>
    <t xml:space="preserve"> - Resolução no. 93/2015 - CEPE-UFRPE; - Resolução Nº 431/2007 - CEPE-UFRPE.</t>
  </si>
  <si>
    <t>Prod. 23082.020533/2016-16</t>
  </si>
  <si>
    <t>1.1.2 Acompanhamento dos processos de solicitação de dispensa de disciplinas</t>
  </si>
  <si>
    <t>ResoluçãoNº 442/2006 CEPE-UFRPE</t>
  </si>
  <si>
    <t xml:space="preserve"> - Comprometimento do corpo docente; - Boa relação de trabalho entre os servidores técnicos-admi nistrativos, docentes e Coordenação dos Cursos envolvidos;  - Estabilidade e qualidade do SIG@.</t>
  </si>
  <si>
    <t xml:space="preserve"> - Deficiências no funcionamento do protocolo interno e tramitação física dos processos; - Atrasos no exame e parecer acerca dos conteúdos programáticos pelos docentes responsáveis pelas disciplinas objeto das dispensas solicitadas pelos alunos.</t>
  </si>
  <si>
    <t xml:space="preserve"> - Possibilidades de extravios dos processos em tramitação; - Aumento da carga de trabalho dos docentes, servidores e Coordenação dos Cursos envolvidos na trammitação dos processos.</t>
  </si>
  <si>
    <t xml:space="preserve"> - Oferta de serviços de qualidade aos discentes interessados; - Redução do tempo de permanência dos discentes interessados nos processos, nos casos de atendimento às exigências da dispensa de disciplinas.</t>
  </si>
  <si>
    <t xml:space="preserve"> - Atraso na oferta de informação acadêmica aos interessados (alunos, coordenação dos cursos, direção do departamento  e os próprios docentes; - Cortes orçamentários que comprometam a qualidade e sustentabilidade dos serviços a serem prestados aos interessados; -. Pequenos atritos ocorridos entre os interessados.</t>
  </si>
  <si>
    <t>1.1.3 Emissão de Declarações sobre as atividades de ensino ministradas pelos docentes do DADM</t>
  </si>
  <si>
    <t>Estatuto e Regimento da UFRPE</t>
  </si>
  <si>
    <t>- Uso de computador e impressora</t>
  </si>
  <si>
    <t>- Pequenos atrasos  no fornecimento das Declarações</t>
  </si>
  <si>
    <t>- Cortes orçamentários que podem causar queda no fornecimento do material de custeio dos Departamentos</t>
  </si>
  <si>
    <t>- Atendimento de qualidade aos interessados</t>
  </si>
  <si>
    <t xml:space="preserve"> - Acompanhamento eletrônico das atividades  via SIG@; - Uso de computador e impressora.</t>
  </si>
  <si>
    <t xml:space="preserve"> -  Boa relação de trabalho entre os servidores técnicos-admi nistrativos e os docentes; - Constante atualização da base acadêmica de dados </t>
  </si>
  <si>
    <t xml:space="preserve"> - Atraso na entrega das Declarações sobre as atividades de ensino ministradas pelos docentes do DADM; - Descontentamento por parte dos interessados  </t>
  </si>
  <si>
    <t>1.1.4.Emissão de Programas de Disciplinas vinculadas ao DADM</t>
  </si>
  <si>
    <t>-  Pequenos atrasos  no fornecimento dos Programas de Disciplinas vinculadas ao DADM</t>
  </si>
  <si>
    <t xml:space="preserve"> - Boa relação de trabalho entre os servidores técnicos-admi nistrativos e os docentes; - Constante atualização da base acadêmica de dados</t>
  </si>
  <si>
    <t xml:space="preserve"> - Atraso na entrega dos Programas de Disciplinas vinculadas ao DADM; -. Pequenos atritos ocorridos entre os interessados.</t>
  </si>
  <si>
    <t>1.1.5 Recebimento e guarda dos Diários de Classe, Planos de Ensino e Programa das disciplinas ministradas pelos docentes do DADM, a cada semestre por um período de um ano</t>
  </si>
  <si>
    <t xml:space="preserve">-Fornecimento de informação acadêmica da área de ensino, em tempo hábil </t>
  </si>
  <si>
    <t xml:space="preserve"> - Resolução no. 93/2015 - CEPE-UFRPE; - Resolução Nº 431/2007 - CEPE-UFRPE</t>
  </si>
  <si>
    <t xml:space="preserve"> -  Boa relação de trabalho entre os servidores técnicos-admi nistrativos e os docentes; - Constante atualização da base acadêmica de dados; - Docentes comprometidos.</t>
  </si>
  <si>
    <t xml:space="preserve"> -  Pequenos atrasos  na entrega do material acadêmico de cada docente a cada início e final do semestre; -  Deficiências no funcionamento do protocolo interno do apoio didático.</t>
  </si>
  <si>
    <t xml:space="preserve"> - Descumprimento do prazo de entrega do material acadêmico por parte de cada docente a cada início e final do semestre; - Necessidade de intervenção do Diretor do Departamento, PREG e Sugep nos casos de omissão dos docentes no cumprimento de suas atividades relativas ao material acadêmico de sua competência; - Possibilidades de extravios material acadêmico ; - Necessidade de expansão da área física de guarda do  material acadêmico .</t>
  </si>
  <si>
    <t>1.1.6 Recebimento material utilizado nas verificações de aprendizagem (provas, exames, trabalhos, TCC, inclusive verificações suplementares), de cada disciplina ministradas pelos docentes do DADM</t>
  </si>
  <si>
    <t xml:space="preserve"> - Boa relação de trabalho de trabalho entre os servidores técnicos-admi nistrativos e os docentes; - Constante  entrega por semestre do material utilizado nas verificações de aprendizagem (</t>
  </si>
  <si>
    <t xml:space="preserve"> - Fornecimento de informação acadêmica da área de ensino, em tempo hábil; - Encaminhamento para reciclagem do material utilizado nas verificações de aprendizagem realizadas por cada docente, passado 1 (um) ano, de seu lançamento no SIG@.</t>
  </si>
  <si>
    <t xml:space="preserve"> - Dificuldade na manutenção do arquivo físico devidamente organizado e atualizado; - Descontentamento por parte dos interessados .</t>
  </si>
  <si>
    <r>
      <t xml:space="preserve"> -  Pequenos atrasos  na entrega do material utilizado nas </t>
    </r>
    <r>
      <rPr>
        <sz val="7"/>
        <color rgb="FF000000"/>
        <rFont val="Times New Roman"/>
        <family val="1"/>
      </rPr>
      <t xml:space="preserve">verificações de aprendizagem realizadas por </t>
    </r>
    <r>
      <rPr>
        <sz val="7"/>
        <rFont val="Times New Roman"/>
        <family val="1"/>
      </rPr>
      <t>cada docente a final do semestre; -  Deficiências no funcionamento do protocolo interno do apoio didáticor</t>
    </r>
  </si>
  <si>
    <r>
      <t xml:space="preserve">Descumprimento do prazo de entrega do material utilizado nas </t>
    </r>
    <r>
      <rPr>
        <sz val="7"/>
        <color rgb="FF000000"/>
        <rFont val="Times New Roman"/>
        <family val="1"/>
      </rPr>
      <t xml:space="preserve">verificações de aprendizagem realizadas por </t>
    </r>
    <r>
      <rPr>
        <sz val="7"/>
        <rFont val="Times New Roman"/>
        <family val="1"/>
      </rPr>
      <t>cada docente a final do semestre; - Possibilidades de extravios material do acadêmico; - Necessidade de expansão da área física de guarda do  material acadêmico da área de ensino.</t>
    </r>
  </si>
  <si>
    <t>2. Processo de Alocação docente</t>
  </si>
  <si>
    <t>2.1 Distribuir a carga horária semestral de ensino, pesquisa, extensão e gestão acadêmica, por cada docente</t>
  </si>
  <si>
    <t>- Reconhecimento institucional da importância das disciplinas do DADM e de seus docentes, considerando atividade de ensino de graduação</t>
  </si>
  <si>
    <t>2.1.1  Análise conjunta com os Supervisores de Àrea do DADM da da prévia de horários por cada semestre, conformeencaminhamento feito pela Coordenação de Planejamento do Ensino/PREG</t>
  </si>
  <si>
    <t xml:space="preserve"> - Boa articulação da Direção do DADM com os Supervisores de Àrea; - Quadro docente equilibrado ante as demandas de ensino de graduação</t>
  </si>
  <si>
    <t xml:space="preserve"> - Possibilidade de aumento da demanda por disciplinas do DADM por parte dos Cursos de Graduação; - Aumento da sobrecarga de trabalho dos docentes nas atividades de ensino</t>
  </si>
  <si>
    <t xml:space="preserve"> - Dificuldades de expandir o corpo docente do DADM,  após o encerramento do REUNI; -  Pressões internas na busca de diferentes alternativas para formulação e implementação de estratégias de expansão ou realização de ajustes na oferta de disciplinas do DADM</t>
  </si>
  <si>
    <t xml:space="preserve"> - Redução das condições de trabalho para atender à oferta de disciplinas do DADM na graduação; - Indefinições da conjuntura de expansão do corpo docente do DADM nos próximos anos; - Perda de motivação dos docentes; - Atritos com os interessados na oferta de disciplinas do DADM</t>
  </si>
  <si>
    <r>
      <t xml:space="preserve">- Microsoft </t>
    </r>
    <r>
      <rPr>
        <i/>
        <sz val="7"/>
        <rFont val="Times New Roman"/>
        <family val="1"/>
      </rPr>
      <t>Excel e SIG@</t>
    </r>
  </si>
  <si>
    <t>2.1.2 Alinhamento das propostas semestrais de horário dos cursos de graduação atendidos pelo DADM com a disponibilidade do corpo docente conforme as suas respectivas áreas de conhecimento: (a) Administração Aplicada; Gestão Empresarial; Finanças e Contabilidade; Organizações</t>
  </si>
  <si>
    <t xml:space="preserve">Geral da UFRPE </t>
  </si>
  <si>
    <t>- Boa articulação da Direção do DADM com os Supervisores de Àrea e os respectivos docentes a elas vinculados - Corpo docente qualificado e comprometido</t>
  </si>
  <si>
    <t xml:space="preserve"> - Possibilidade de aumento da demanda por disciplinas do DADM por parte dos Cursos de Graduação sem a correspondente perspectiva de oferta de condições de trabalho; - Possibilidade de aumento da sobrecarga de trabalho dos docentes nas atividades de ensino</t>
  </si>
  <si>
    <t>Dificuldades de expandir o corpo docente do DADM,  após o erramento do REUNI; - Pressões internas na busca de diferentes alternativas para formulação e implementação de estratégias de expansão ou realização de ajustes na oferta de disciplinas do DADM; - Aumento das restrições na oferta de disciplinas optativas no ensino de graduação.</t>
  </si>
  <si>
    <t xml:space="preserve"> - Reconhecimento institucional da importância das disciplinas do DADM e de seus docentes, considerando atividade de ensino de graduação</t>
  </si>
  <si>
    <t xml:space="preserve"> -  Redução das condições de trabalho para atender à oferta de disciplinas do DADM na graduação; - Indefinições da conjuntura de expansão do corpo docente do DADM nos próximos anos; - Queda na motivação dos docentes. </t>
  </si>
  <si>
    <t>- Estatuto e Regimento da UFRPE</t>
  </si>
  <si>
    <t xml:space="preserve"> - Redução das condições de trabalho para atender à oferta de disciplinas do DADM na graduação e na pós-graduação; - Indefinições da conjuntura de expansão do corpo docente do DADM nos próximos anos; - Perda de motivação dos docentes.</t>
  </si>
  <si>
    <t xml:space="preserve"> - Pressões internas na busca de diferentes alternativas para formulação e implementação de estratégias de expansão ou realização de ajustes na oferta de disciplinas do DADM; aumento das restrições na produção científica de qualidade.</t>
  </si>
  <si>
    <t xml:space="preserve"> - Estatuto e Regimento da UFRPE; - Resolução CNE/CES no 001/2001 .</t>
  </si>
  <si>
    <t>2.1.3 Alinhamento da carga horária docente de graduação com a de pós-gradução stricto sensu</t>
  </si>
  <si>
    <r>
      <t xml:space="preserve"> - Boa articulação da Direção do DADM com os Supervisores de Àrea e os Coordenadores dos Programas de Pós-Graduação </t>
    </r>
    <r>
      <rPr>
        <i/>
        <sz val="7"/>
        <color rgb="FF000000"/>
        <rFont val="Times New Roman"/>
        <family val="1"/>
      </rPr>
      <t>stricto sensu; -  Corpo docente qualificado e comprometido; - Corpo docente alinhado com as perspectivas de trabalho integrado entre graduação e pós-graduação stricto sensu.</t>
    </r>
  </si>
  <si>
    <r>
      <t xml:space="preserve">- Aumento da sobrecarga de trabalho dos docentes nas atividades de ensino graduação e pós-graduação </t>
    </r>
    <r>
      <rPr>
        <i/>
        <sz val="7"/>
        <color rgb="FF000000"/>
        <rFont val="Times New Roman"/>
        <family val="1"/>
      </rPr>
      <t>stricto sensu</t>
    </r>
  </si>
  <si>
    <r>
      <t xml:space="preserve">- Reconhecimento institucional da importância das disciplinas do DADM e de seus docentes, considerando atividade de ensino de graduação e de gradução </t>
    </r>
    <r>
      <rPr>
        <i/>
        <sz val="7"/>
        <color rgb="FF000000"/>
        <rFont val="Times New Roman"/>
        <family val="1"/>
      </rPr>
      <t>stricto sensu</t>
    </r>
  </si>
  <si>
    <t>2.1.4 Acompanhamento do ciclo de anual de projetos de pesquisa e extensão submetidos pelos docentes</t>
  </si>
  <si>
    <t xml:space="preserve">- Pressões internas na busca de diferentes alternativas para formulação e implementação de estratégias de expansão ou realização de projetos de pesquisa e extensão submetidos pelos docentes </t>
  </si>
  <si>
    <t>- Reconhecimento institucional da importância do papel institucional do DADM e de seus docentes, consideranda indissociabilidade das atividades de ensino, pesquisa e extensão</t>
  </si>
  <si>
    <t xml:space="preserve"> - Redução das condições de trabalho para atender à indissociabilidade das atividades de ensino, pesquisa e extensão; - Indefinições da conjuntura de expansão do corpo docente do DADM nos próximos anos; - Queda na motivação dos docentes.</t>
  </si>
  <si>
    <r>
      <t xml:space="preserve"> - Corpo docente alinhado com as perspectivas de trabalho integrado entre graduação e pós-graduação </t>
    </r>
    <r>
      <rPr>
        <i/>
        <sz val="7"/>
        <color rgb="FF000000"/>
        <rFont val="Times New Roman"/>
        <family val="1"/>
      </rPr>
      <t xml:space="preserve">stricto sensu versus </t>
    </r>
    <r>
      <rPr>
        <sz val="7"/>
        <color rgb="FF000000"/>
        <rFont val="Times New Roman"/>
        <family val="1"/>
      </rPr>
      <t>a integração das atividades de pesquisa e extensão submetidos às instâncias institucionais; - Corpo docente dedicado à produção científica e disseminação do conhecimento.</t>
    </r>
  </si>
  <si>
    <r>
      <t xml:space="preserve">Aumento da sobrecarga de trabalho dos docentes nas atividades de ensino graduação e pós-graduação </t>
    </r>
    <r>
      <rPr>
        <i/>
        <sz val="7"/>
        <color rgb="FF000000"/>
        <rFont val="Times New Roman"/>
        <family val="1"/>
      </rPr>
      <t xml:space="preserve">stricto sensu versus </t>
    </r>
    <r>
      <rPr>
        <sz val="7"/>
        <color rgb="FF000000"/>
        <rFont val="Times New Roman"/>
        <family val="1"/>
      </rPr>
      <t>a alocação de tempo para a realização das atividades de pesquisa e extensão submetidos às instâncias institucionais</t>
    </r>
  </si>
  <si>
    <t xml:space="preserve">2..1.5 Acompanhamento do das atividades de gestão acadêmica e institucional dos docentes </t>
  </si>
  <si>
    <t xml:space="preserve">- Aumento da sobrecarga de trabalho dos docentes nas demais atividades (ensino, pesquisa e extensão) </t>
  </si>
  <si>
    <t>- Reconhecimento institucional da importância do papel institucional do DADM e de seus docentes, considerandas suas competências ná área de gestão acadêmica e institucional da UFRPE</t>
  </si>
  <si>
    <t xml:space="preserve"> - Boa articulação da Direção do DADM com os docentes e a sua aderências às atividades das diferentes comissões do DADM; -  Corpo docente qualificado e comprometido a gestão acadêmica e institucional da UFRPE.</t>
  </si>
  <si>
    <t xml:space="preserve"> - Dificuldade de cumprir com a missão institucional da UFRPE e os compromissos assumidos pelo DADM; - Pressões internas na busca de diferentes alternativas para formulação e implementação de estratégias de viabilização das atividades de gestão acadêmica e institucional pelos docentes .</t>
  </si>
  <si>
    <t>Redução das condições de trabalho para atender às demandas da gestão acadêmica e institucional´por parte dos docentes; -  Indefinições da conjuntura de expansão do corpo docente do DADM nos próximos anos.</t>
  </si>
  <si>
    <t>3. Concurso docente</t>
  </si>
  <si>
    <t xml:space="preserve">3.1 Preencher vaga de Professor Efetivo das Áreas de Conhecimento do DADM </t>
  </si>
  <si>
    <t xml:space="preserve">- Alterações constitucionais que impeçam a contratação de professores efetivos </t>
  </si>
  <si>
    <t>- Entrada de novos professores no DADM</t>
  </si>
  <si>
    <t>- Impossibilidade de renovação do quadro docente da Universidade</t>
  </si>
  <si>
    <t xml:space="preserve">3.1.1  Identificação da necessidade de reposição de pessoal docente pela Supervisão de Àrea do DADM </t>
  </si>
  <si>
    <t xml:space="preserve"> - Estatuto e Regimento da UFRPE; - Edital Específico e Abertura de Concurso Público para Docente.</t>
  </si>
  <si>
    <t xml:space="preserve">  - Capacidade de articulação da Supervisão de Àrea com os docentes sob sua condução; - Contínua avaliação do cenário de cada Área de Conheciento do DADM ; -  Institucionalização da Regulame-tação pelos Editais e demais documentos no âmbito da UFRPE.</t>
  </si>
  <si>
    <t xml:space="preserve"> - Possibilidade de perda da visão de conjunto do das Àreas de Conhecimento do DADM; - Prazos exíguos para o cumpri-mento do cronograma de trabalho.</t>
  </si>
  <si>
    <t>Dificuldades em compatibilidado o cronograma do Concurso com o calendário acadêmido da Universidade</t>
  </si>
  <si>
    <t>- Pressões para o cumprimento do cronograma de trabalho do Concurso em tempo hábil</t>
  </si>
  <si>
    <t xml:space="preserve">3.1.2 Estabelecimento do perfil do professor a ser selecionado no Concurso e das indicação da matéria/disciplinas,  conteúdos programáticoe bibliografias </t>
  </si>
  <si>
    <t xml:space="preserve"> - Estatuto e Regimento da UFRPE; - Edital Específico e Abertura de Concurso Público para Docente; - Edital de Condições Gerais para realização de Concurso de Magistério Superior na UFRPE.</t>
  </si>
  <si>
    <t xml:space="preserve"> - Capacidade de articulação da Supervisão de Àrea com os docentes sob sua condução; - Contínua avaliação do cenário de cada Área de Conhecimento do DADM; -  Institucionalização da Regulame-tação pelos Editais e demais documentos no âmbito da UFRPE; - Apoio da Comissão Permanente de Concurso. </t>
  </si>
  <si>
    <t xml:space="preserve"> - Prazos exíguos para elaboração do cronograma de trabalho compatibilidado com o calendário acadêmido da Universidade; - Trabalho adicional para a Supervisão de Àrea e os docentes sob sua condução  .</t>
  </si>
  <si>
    <t xml:space="preserve"> - Tensões quanto à dificuldade de renovação do quadro docente da Universidade; - Pressões para o cumprimento do cronograma de trabalho do Concurso em tempo hábil.</t>
  </si>
  <si>
    <r>
      <t xml:space="preserve">-  </t>
    </r>
    <r>
      <rPr>
        <sz val="7"/>
        <color rgb="FF000000"/>
        <rFont val="Times New Roman"/>
        <family val="1"/>
      </rPr>
      <t>Possibilidadede equacionar e manter o equilíbrio da carga de trabalho docente de cada área de conhecimento do DADM</t>
    </r>
  </si>
  <si>
    <t xml:space="preserve">Nenhum </t>
  </si>
  <si>
    <t>- Dependência de outras instâncias quanto ao dominio das principais questões regulatórias que regem o tema da realização de Concurso Docente</t>
  </si>
  <si>
    <t>3.1.3 Análise do marco regulatório das principais questões que envolvem a realização do Concurso pela Supervisão de Àrea.</t>
  </si>
  <si>
    <t xml:space="preserve"> - Estatuto e Regimento da UFRPE; - Edital Específico e Abertura de Concurso Público para Docente; - Edital de Condições Gerais para realização de Concurso de Magistério Superior na UFRPE; - DOU DE 06/11/2014;EDITAIS 11/2015; 23/2016; 26/2016 .</t>
  </si>
  <si>
    <t xml:space="preserve"> - Contínua avaliação do cenário de cada Área de Conhecimento do DADM; -  Institucionalização da Regulame-tação pelos Editais e demais documentos no âmbito da UFRPE; - Apoio da Comissão Permanente de Concurso.</t>
  </si>
  <si>
    <t xml:space="preserve"> - Dificulda-des na interpreta-ção dos editais e peculiari-dades do Concurso; - Dificulda-de de elaborar o cronograma do Concurso; - Trabalho adicional para a Supervisão de Àrea e os docentes sob sua condução.</t>
  </si>
  <si>
    <t xml:space="preserve"> - Alterações constitucionais que impeçam a contratação de professores efetivos; - Questionamentos administrativos e/ou judiciais pelos candidatos; - Retardo no cumprimento do cronograma do Concurso. </t>
  </si>
  <si>
    <t xml:space="preserve"> - Modernização do trâmite dos processos de Concurso Docente; - Dominio das principais questões regulatórias que regem o tema da realização de Concurso Docente.</t>
  </si>
  <si>
    <t>3.1.4 Encaminhamento da solicitação de abertura de processo para preenchimento de vaga de Professor Efetivo pela Supervisão de Áreas do DADM para apreciação pelo CTA e posterior envio à Reitoria da UFRPE.</t>
  </si>
  <si>
    <t xml:space="preserve"> - Estatuto e Regimento da UFRPE; - Edital Específico e Abertura de Concurso Público para Docente; -  Edital de Condições Gerais para Concurso do Magistério na UFRPE.</t>
  </si>
  <si>
    <t xml:space="preserve"> - Contínua avaliação do cenário de cada Área de Conhecimento do DADM; -  Institucionalização da Regulame-tação pelos Editais e demais documentos no âmbito da UFRPE; - Apoio da Comissão Permanente de Concurso; - Apoio do CTA e da Direção do DADM .</t>
  </si>
  <si>
    <t xml:space="preserve"> - Trabalho adicional para a Supervisão de Àrea, membros do CTA e Direção do DADM; -  Prazos exíguos para o cumprimento do cronograma de trabalho compatibilidado com o calendário acadêmido da Universidade.</t>
  </si>
  <si>
    <t xml:space="preserve"> - Alterações constitucionais que impeçam a contratação de professores efetivos; - Questionamentos administrativos e/ou de conteúdos programáticos pelo CTA; - Retardo no cumprimento do cronograma do Concurso</t>
  </si>
  <si>
    <t xml:space="preserve"> -  Dominio das principais questões regulatórias que regem o tema da realização de Concurso Docente; - Entrada de novos professores no DADM.</t>
  </si>
  <si>
    <t xml:space="preserve">- Geral da UFRPE </t>
  </si>
  <si>
    <t>3.1.5 Constituição e atuação da Banca de Avaliação dos Perfis dos Candidatos inscritos no Concurso</t>
  </si>
  <si>
    <t xml:space="preserve"> - Estatuto e Regimento da UFRPE; - Edital Específico e Abertura de Concurso Público para Docente; - Edital de Condições Gerais para realização de Concurso de Magistério Superior na UFRPE; - DOU DE 06/11/2014;EDITAIS 11/2015; 23/2016; 26/2016; - DOU DE 06/11/2014;EDITAIS 11/2015; 23/2016; 26/2016.</t>
  </si>
  <si>
    <t xml:space="preserve"> - Institucionalização da Regulame-tação pelos Editais e demais documentos no âmbito da UFRPE; - Apoio da Comissão Permanente de Concurso; - Monitoramento contínuo do andamento do processo pela Direção do DADM; - Corpo docente qualificado e comprometido; </t>
  </si>
  <si>
    <t xml:space="preserve"> -  Trabalho adicional para a Banca de Avaliação; - Prazos exíguos para a análise da documentação apresentada pelos candidatos com inscrições validadas.</t>
  </si>
  <si>
    <t xml:space="preserve"> - Pressões para o cumprimento do cronograma de trabalho do Concurso em tempo hábil; - Dependência de outras instâncias quanto à resolução das principais questões regulatórias que regem a execução do Concurso Docente.</t>
  </si>
  <si>
    <r>
      <t xml:space="preserve">- - Atrasos no andamento do Concurso em virtude de questionamentos ou de </t>
    </r>
    <r>
      <rPr>
        <i/>
        <sz val="7"/>
        <color rgb="FF000000"/>
        <rFont val="Times New Roman"/>
        <family val="1"/>
      </rPr>
      <t>judicialização</t>
    </r>
  </si>
  <si>
    <t>- Geral da UFRPE</t>
  </si>
  <si>
    <t xml:space="preserve"> - Institucionalização da Regulame-tação pelos Editais e demais documentos no âmbito da UFRPE; - Apoio da Comissão Permanente de Concurso; - Monitoramento contínuo do andamento do processo pela Direção do DADM; - Corpo docente qualificado e comprometido; - Monitoramento contínuo do andamento do processo pela Direção do DADM; - Corpo docente qualificado e comprometido.</t>
  </si>
  <si>
    <t>3.1.6 Constituição e atuação de Banca Examinadora do Concurso e do apoio administrativo oferecido</t>
  </si>
  <si>
    <t xml:space="preserve"> - Estatuto e Regimento da UFRPE;  - Edital Específico e Abertura de Concurso Público para Docente; - Edital de Condições Gerais para realização de Concurso de Magistério Superior na UFRPE; - DOU DE 06/11/2014;EDITAIS 11/2015; 23/2016; 26/2016. </t>
  </si>
  <si>
    <t xml:space="preserve"> - Restrições orçamentáarias para pagamento dos participantes da Banca Examinhadora; - Dificulda-de de convidar docentes externos (de outros estados) em virtude do valor reduzido das diárias que não cobrem adequadamente os custos de hotel, alimenta-ção e transporte; - Dificulda-de em conseguir docentes externos que possam ficar uma semana à disposição do Concurso; - Deficiências na infraestrutura física e administrativa posta à disposição da Banca Examinadora.</t>
  </si>
  <si>
    <t xml:space="preserve"> - Dominio das principais questões regulatórias que regem o tema da realização de Concurso Docente; - Estreitamento de relações institucionais do DADM com docentes externos. </t>
  </si>
  <si>
    <t xml:space="preserve"> - Dificuldade em cumprir os prazos exíguos estabelecidos nos Editais relativos a uma semana para realização do Concurso; - Ajustes e mudanças nas agendas dos docentes externos membros da Banca Examina-dora; - Sobrecarga de trabalho devido ao número elevado de candidatos; - Possibilidade de questionamentos administrativos e/ou judiciais em relação aos componentes da Banca; - Possibilidade de desistência dos participantes da Banca Examinadora em termos de tempo a ser dedicado às atividades exigidas no Concurso.</t>
  </si>
  <si>
    <t xml:space="preserve"> - Qualquer alteração na agenda dos membros da Banca Examinadora ; - Pressões para o cumprimento do cronograma de trabalho do Concurso em tempo hábil; -  Dependência de outras instâncias quanto à resolução das principais questões regulatórias que regem a execução do Concurso Docente; Suspensão do concurso.</t>
  </si>
  <si>
    <t>3.1.7 Encaminhamento do Relatório Final do Concurso, para apreciação dos resultados pelo CTA</t>
  </si>
  <si>
    <t xml:space="preserve"> - Estatuto e Regimento da UFRPE; - Edital Específico e Abertura de Concurso Público para Docente; - Edital de Condições Gerais para realização de Concurso de Magistério Superior na UFRPE; - DOU DE 06/11/2014;EDITAIS 11/2015; 23/2016; 26/2016. </t>
  </si>
  <si>
    <t xml:space="preserve">Institucionalização da Regulame-tação pelos Editais e demais documentos no âmbito da UFRPE; - Apoio da Comissão Permanente de Concurso; - Monitoramento contínuo do andamento do processo pela Direção do DADM; - Apoio do CTA; - Capacidade de avaliação da Banca Examinadora; - Capacidade de positiva de elaboração do Relatório do Concurso e da Planilha de Classificação  dos candidatos. </t>
  </si>
  <si>
    <t xml:space="preserve"> - Possibilidade de desistência ou reprovaçõ dos candidatos; -  Possiveis insuficiências detectadas  no Relatório Final do Concurso.</t>
  </si>
  <si>
    <t xml:space="preserve"> - Atraso no cumprimento do Cronograma de Atividades do Concurso; - Possibilidade de existir - recurso administrativo ou judicial.</t>
  </si>
  <si>
    <t xml:space="preserve"> - Dominio das principais questões regulatórias que regem o tema da realização de Concurso Docente; - Entrada de novos professores no DADM. </t>
  </si>
  <si>
    <t xml:space="preserve"> - Pressões para o cumprimento do cronograma de trabalho do Concurso em tempo hábil; - Retardo no preenchimento de vaga de Professor Efetivo pelo Departamento.</t>
  </si>
  <si>
    <t>4 .Análise dos Projetos de Pesquisa dos Docentes</t>
  </si>
  <si>
    <t>4.1. Emitir parecer quanto à relevância e viabilidade técnico-científica do projeto de pesquisa para posterior apreciação do CTA.</t>
  </si>
  <si>
    <t>Resolução 436/2005 do CEPE-UFRPE</t>
  </si>
  <si>
    <t xml:space="preserve">Perfil experiente e competente da equipe de pareceristas da Comissão de Pesquisa </t>
  </si>
  <si>
    <t>Diminuição de recursos para projetos de pesquisa, inclusive bolsas, que dificulta a realização das pesquisas e a participação de alunos nos projetos.</t>
  </si>
  <si>
    <t xml:space="preserve">4.1.1 Exame do projeto e emissão de parecer; Verificação de sua adequação às normas da UFRPE. </t>
  </si>
  <si>
    <t xml:space="preserve"> - Projetos submetidos fora das especificações; - Ausência de um sistema que possibilite o acompanhamento dos projetos de pesquisa e de seus resultados.</t>
  </si>
  <si>
    <t xml:space="preserve"> - Lançamento de editais e programas de estímulo à pesquisa e concessão de bolsas de iniciação científica; - Atração de discentes da graduação para participação nos projetos de pesquisa; - Possibilidade de intergração com a pós-graduação.</t>
  </si>
  <si>
    <t>Atraso na análise e emissão do parecer; Dificuldade de acompanhamento dos projetos de pesquisa e de seus resultados. - Retrocesso no desenvolvimento das experiências científicas pelo quadro docente do DADM.</t>
  </si>
  <si>
    <t>4.1.2 Apreciação dos projetos de  pesquisa pelo CTA</t>
  </si>
  <si>
    <t>- Recomendação para atender exigências indicadas pela Comissão de Pesquisa</t>
  </si>
  <si>
    <t xml:space="preserve">- Desmobilização dos docentes caso haja restrições ao projetos de pesquisa apresentados </t>
  </si>
  <si>
    <t xml:space="preserve"> -  Estatuto e Regimento da UFRPE; - Resolução 436/2005 do CEPE-UFRPE.</t>
  </si>
  <si>
    <t xml:space="preserve"> - Apoio dado pelo CTA; Homologação dos pareceres positivos dados pela Comissão de Pesquisa; - Monitoramento da tramitação do projeto de pesquisa pela Direção do DADM</t>
  </si>
  <si>
    <t xml:space="preserve"> - Desenvolvimento de pesquisas e publicações científicas; -Contribuição para a formação de um centro de excelência nas áreas de conhecimento do DADM; - Atuação de docentes em atividades conjuntas de pesquisa. </t>
  </si>
  <si>
    <t xml:space="preserve"> - Arrefecimento da atividade de pesquisa; - Produção científica pouco expressiva. </t>
  </si>
  <si>
    <t>5. Análise dos Projetos de Extensão dos  Docentes do DADM</t>
  </si>
  <si>
    <t>5.1. Emitir parecer quanto à relevância e viabilidade técnico-científica do projeto de extensão para posterior apreciação do CTA.</t>
  </si>
  <si>
    <t>Sigproj</t>
  </si>
  <si>
    <t>5.1.1 Exame do projeto e emissão de parecer; Verificação de sua adequação às normas da UFRPE.;</t>
  </si>
  <si>
    <t xml:space="preserve"> - Resolução n.148/2004 CEPE-UFRPE; - Edital BEXT.</t>
  </si>
  <si>
    <t xml:space="preserve"> - Professores capacitados e experientes na área de extensão; - Projetos contínuos com instituiçoes parceiras; - Perfil experiente e competente da equipe de pareceristas da Comissão de Extensão.</t>
  </si>
  <si>
    <t xml:space="preserve"> - Reduzida submissão de projetos de extensão; - Baixa submissão de projetos ligados à prestação de serviços aos três setores da economia. </t>
  </si>
  <si>
    <t xml:space="preserve"> - Cortes orçamentários podem reduzir a oferta de bolsas de extensão; - Dependência de recursos externos; - Redução da produção e publicação de trabalhos acadêmicos ligados à extensão. </t>
  </si>
  <si>
    <t xml:space="preserve"> - Proposição de politica de incentivos; Incentivo à captação de recursos externos; - Elaboração de projetos de forma mais coletiva. </t>
  </si>
  <si>
    <t xml:space="preserve"> - Desmobilização das atividades de extensão; - Precarização das atividades de extensão; - Precarização da produção e publicação de trabalhos acadêmicos ligados à extensão. </t>
  </si>
  <si>
    <t>5.1.2 Exame de projetos relativos a eventos de promoção da valorização do administrador na UFRPE</t>
  </si>
  <si>
    <t>RESOLUÇÃO N-148/2004</t>
  </si>
  <si>
    <t>SIGPROJ</t>
  </si>
  <si>
    <t>- Concentração desta atividade em um único evento anual</t>
  </si>
  <si>
    <t xml:space="preserve"> - Realização de eventos anuais focados em temas propostos pelos alunos e docnetes do DADM; - Criação de uma rede de parceiros que apoiam o evento. </t>
  </si>
  <si>
    <t xml:space="preserve"> - Cortes orçamentários podem reduzir a oferta de bolsas de extensão; - Dependência de recursos externos; Enfraquecimento das atividades de promoção da valorização do administrador na UFRPE. </t>
  </si>
  <si>
    <t xml:space="preserve"> - Desmobilização das atividades de extensão; - Precarização das atividades de extensão.</t>
  </si>
  <si>
    <t>6.1 Analisar pedidos de afastamento de docentes para participação em eventos, treinamentos e cursos.</t>
  </si>
  <si>
    <t>SIGEPE e SIG@</t>
  </si>
  <si>
    <t xml:space="preserve"> - Lei 8.112/1990; - Resolução n. 15/1998 CEPE-UFRPE; - Resolução 205/2001 CEPE-UFRPE. </t>
  </si>
  <si>
    <t>Confiabilidade das informações prestadas pelos docentes.</t>
  </si>
  <si>
    <t>Burocracia na tramitação do processo.</t>
  </si>
  <si>
    <t>Possibilidade de extravio do processos durante a tramitação</t>
  </si>
  <si>
    <t>Existência de editais externos para concessão de ajuda de custo.</t>
  </si>
  <si>
    <t>Perda de processos durante a tramitação</t>
  </si>
  <si>
    <t>Existência de comissão específica para a atividade.</t>
  </si>
  <si>
    <t>Cancelamento ou adiamento do processo de afastamento por corte de bolsas</t>
  </si>
  <si>
    <t xml:space="preserve">Mudança nas políticas de concessão de auxilio financeiro (bolsas, etc.); - Cortes orçamentários </t>
  </si>
  <si>
    <t>Experiência acumulada de outros docentes do DADM; - Internacionalização e parcerias com instituiçoes externas.</t>
  </si>
  <si>
    <t>Dependência de ações e processos externos para a tomada de decisão pelos interessados.</t>
  </si>
  <si>
    <t>Atrasos na emissão de documentos pessoais essenciais para liberação de vistos.</t>
  </si>
  <si>
    <t>Desistência do docente ante as dificuldades no cumprimento do processo de afastamento</t>
  </si>
  <si>
    <t>Mudanças nas políticas de intercâmbio das universidades estrangeiras.</t>
  </si>
  <si>
    <t>Imparcialidade para avaliação do mérito; - Perfil técnico-científico dos pareceristas.</t>
  </si>
  <si>
    <t>Existência de escala de liberação de docentes em cada Área de Conhecimento do DADMo; - Compromisso internos dos docentes na cobertura de disciplinas oferecidas pelo DADM .</t>
  </si>
  <si>
    <t>- Confiabilidade das informações prestadas pelos docentes.</t>
  </si>
  <si>
    <t>- Burocracia na tramitação do processo.</t>
  </si>
  <si>
    <t>- Possibilidade de extravio de processos durante a tramitação.</t>
  </si>
  <si>
    <t>- Experiência acumulada de outros docentes do DADM</t>
  </si>
  <si>
    <t>Perda de processos durante a tramitação.</t>
  </si>
  <si>
    <t xml:space="preserve"> - Lei 8.112/1990; - Resolução n. 15/1998 CEPE-UFRPE; - Resolução 205/2001 CEPE-UFRPE; - Resolução 205/2001  CEPE-UFRPE.</t>
  </si>
  <si>
    <t>- Mudança nas políticas de concessão de bolsas e ajuda de custo.</t>
  </si>
  <si>
    <t xml:space="preserve"> - Existência de comissão específica para a atividade; -  Perfil técnico-científico dos pareceristas; - Relativa independência de recursos da instituição para concessão do afastamento.</t>
  </si>
  <si>
    <t>7. Processo de encamihamento e analise de Desempenho Docente para fins de cumprimento do Estágio Probatorio e Aquisição de Estabilidade</t>
  </si>
  <si>
    <t xml:space="preserve">7.1. Analisar o Desempenho Docente para fins de cumprimento do Estágio Probatorio e Aquisição de Estabilidade </t>
  </si>
  <si>
    <t>7.1.1 Exame  e pontuação do Desempenho Docente para fins de cumprimento do Estágio Probatorio e Aquisição de Estabilidade. processos de</t>
  </si>
  <si>
    <t>Acompanhamento eletrônico dos processos via SIG@</t>
  </si>
  <si>
    <t>Resolução 64/2003; CEPE-UFRPE</t>
  </si>
  <si>
    <t xml:space="preserve"> -. Comissão de Estagio Probatório e Estabilidade (CEPE); Treinada e vigilante para detectar falhas no processo; - Corpo docente comprometido; Boa articulação da Comissão com os interessados.</t>
  </si>
  <si>
    <t xml:space="preserve"> - Falta de um cronograma de cobrança junto aos professores quanto aos prazos; -  Membros da Comissão fazem tarefas que poderiam ser atribuidas aos servidores técnicos; - Atraso dos interessados em dar entrada nos processos que trazem acumulo nos trabalhos da comissão; -  Entrega incompleta da documentação pelos interessados; - Possibilidades de retrabalho dos interessados.</t>
  </si>
  <si>
    <t xml:space="preserve"> -. Excesso de documentos solicitados aos interessados de forma desnecessária; -Redistribuição de tarefas para a CEPE que antes eram de atribuição da CPPD; -. Excesso de exigencias pelos orgãos de controle acarretam maior carga de trabalho e atraso nos processos; -. Desrespeito ao que determina a legislação estabelecida no Ddecreto Nº 6.932/2009 que trata da desburocratização e combate às  exigencias descabidas de documentos.</t>
  </si>
  <si>
    <t xml:space="preserve"> -.Possibilidade de adoção eletrônica dos desta natureza; - Redução das exigencias de documentos; - Garantia de qualidade do Desempenho Docente.</t>
  </si>
  <si>
    <t xml:space="preserve"> - Atraso no encaminhamento dos processos pelos docentes; - Excesso de carga de trabalho dos docentes da comissão CEPE, no caso dos Departamentios recem-criados; - Possibilidade de atritos entre os interessados; -  Possibilidade de retrabalho para os membros da Comissão .</t>
  </si>
  <si>
    <t>7..1.2 Analise do processo pelo CTA do DADM</t>
  </si>
  <si>
    <t>- Sobrecarga de trabalho pelos membros do CTA</t>
  </si>
  <si>
    <t>-. Desrespeito ao que determina a legislação estabelecida no Ddecreto Nº 6.932/2009 que trata da desburocratização e combate às exigencias descabidas de documentos</t>
  </si>
  <si>
    <t>Resolução 64/2003 CEPE-UFRPE</t>
  </si>
  <si>
    <t xml:space="preserve"> - Boa articulação da Comissão com os interessados e membros do CTA - - Perfil técnico dos pareceristas.</t>
  </si>
  <si>
    <t xml:space="preserve"> - Redução das exigencias de documentos; - Garantia de qualidade do Desempenho Docente. </t>
  </si>
  <si>
    <t xml:space="preserve">Possibilidade de atritos entre os interessados; -  Possibilidade de retrabalho para os membros da Comissão. </t>
  </si>
  <si>
    <t>8. Análise de processos de progressão docente</t>
  </si>
  <si>
    <t>8.1 Examinar e pontuar processos de Progressão Docente</t>
  </si>
  <si>
    <t>- Resolução n. 208/2012 CONSU-UFRPE</t>
  </si>
  <si>
    <t>8.1.1 Avaliação do  processos de Progressão Docente</t>
  </si>
  <si>
    <t xml:space="preserve"> - Comissão de Avaliação de Progressão do Departamento – CAPD treinada e vigilante para detectar falhas no processo; - corpo docente comprometido e produtivo; - Boa articulação da Comissão com os interessados. </t>
  </si>
  <si>
    <t xml:space="preserve"> - Sobrecarga de trabalhos da – CAPD; -  Entrega incompleta da documentação pelos interessados; - Possibilidades de retrabalho dos interessados; </t>
  </si>
  <si>
    <t xml:space="preserve"> -. Excesso de documentos solicitados aos interessados de forma desnecessária; - Desrespeito ao que determina a legislação estabelecida no Ddecreto Nº 6.932/2009 que trata da desburocratização e combate às exigencias descabidas de documento; - Cortes no orçamento federall; </t>
  </si>
  <si>
    <t xml:space="preserve"> -.Possibilidade de adoção eletrônica dos desta natureza; - Redução das exigencias de documentos; - Motivação do docente para garantir melhorias no seu desempenho e obter ganhos financeiros.</t>
  </si>
  <si>
    <t xml:space="preserve"> - Excesso de carga de trabalho dos docentes da comissão CAPD; - Possibilidade de atritos entre os interessados; -  Possibilidade de retrabalho para os membros da Comissão; - Possibilidade de atrasos na tramitação de processos e cortes orçamentários causarem  prejuízos funcionais e financeiros aos interessados. </t>
  </si>
  <si>
    <t>8..1.2 Analise do processo pelo CTA do DADM</t>
  </si>
  <si>
    <t>Análise e Tomada de Decisão acerca da Progressão Docente</t>
  </si>
  <si>
    <t>Resolução n. 208/2012 CONSU-UFRPE</t>
  </si>
  <si>
    <t xml:space="preserve">-.  Sobrecarga de trabalho pelos membros do CTA n </t>
  </si>
  <si>
    <t>- Atraso na tomada de Decisão pelo CTA</t>
  </si>
  <si>
    <t>Boa articulação da Comissão com os interessados e membros do CTA; - Perfil técnico dos pareceristas.</t>
  </si>
  <si>
    <t>Possibilidade de atritos entre os interessados; -  Possibilidade de retrabalho para os membros do CTA</t>
  </si>
  <si>
    <t>ADMINISTRAÇÃO</t>
  </si>
  <si>
    <t>Controle, Acompanhamento e Análise dos orçamentos, limites de empenho, liquidação e realização das Despesas com Pessoal, Despesas de Custeio, Despesas de Investimento, Execução Contratual, Processos em Licitação e Receita Orçamentária.</t>
  </si>
  <si>
    <t>Acompanhar a execução nas mais diversas etapas das despesas e receitas no que diz respeito a enquadramento e Limite legal.</t>
  </si>
  <si>
    <t>Atualização diária de Planilhas Próprias de Excel com saldo de Orçamento e de Cota para Pessoal, Custeio, Investimento, Contratos, Licitações e Receitas. Além de Notas de Empenho, Notas de Dotação e Notas de Crédito</t>
  </si>
  <si>
    <t>não se aplica</t>
  </si>
  <si>
    <t>Computador, Telefone, Excel, SIAFI e Tesouro Gerencial</t>
  </si>
  <si>
    <t>Controle centralizado de como está sendo a utilização dos recursos</t>
  </si>
  <si>
    <t xml:space="preserve">Planilha de Excel passível de erro de cálculo. Falta de revisão pois só tem o coordenador na área. Sobrecarga de trabalho levando a erros. </t>
  </si>
  <si>
    <t>Sistema indisponível</t>
  </si>
  <si>
    <t>Sistema de Gestão tipo ERP</t>
  </si>
  <si>
    <t>Informação errada</t>
  </si>
  <si>
    <t>Liberação de crédito através de Nota de Dotação conforme solicitação do Pró-Reitor de Administração e do ordenador de despesa, verificando o devido enquadramento para Processos de Custeio, Investimento e Futuras Licitações, acompanhando e projetando as despesas para o ano de modo a não ultrapassar o limite legal, obedecendo assim a LRF.</t>
  </si>
  <si>
    <t>CF/88, LRF, PPA, LDO, LOA e Decreto de Limites Orçamentário</t>
  </si>
  <si>
    <t>Computador, Telefone, Excel, SIAFI, Tesouro Gerencial, SIOP</t>
  </si>
  <si>
    <t>Liberação sem atendimento dos dispositivos Legais</t>
  </si>
  <si>
    <t>Verificação de saldo disponível para o pagamento das despesas de Pessoal e Benefícios (Obrigatórias), através de projeções e estimativas.</t>
  </si>
  <si>
    <t>CF/88, LRF, PPA, LDO e LOA.</t>
  </si>
  <si>
    <t>Planilha de Excel passível de erro de cálculo. Falta de revisão pois só tem o coordenador na área. Sobrecarga de trabalho levando a erros. Não é feita a verificação dos valores junto ao departamento de Pessoal</t>
  </si>
  <si>
    <t>Falta de orçamento das despesas obrigatórias de Pessoal</t>
  </si>
  <si>
    <t>Verificação de saldo disponível em contratos. Análise da causa da distorção em relação ao previsto (caso haja). Informar ao Pró-Reitor para ajuste de saldo ou de procedimento.</t>
  </si>
  <si>
    <t>Computador, Telefone, Excel, SIAFI e Tesouro Gerencial.</t>
  </si>
  <si>
    <t>Combate a problemas potencias de Execução sem prévio empenho, saldo em Restos a Pagar não utilizados e maximização da utilização orçamentária</t>
  </si>
  <si>
    <t>Dificuldade prática de ajuste</t>
  </si>
  <si>
    <t>Informações não disponíveis nos sistemas impossibilitando a identificação</t>
  </si>
  <si>
    <t>Sistema de Gestão tipo ERP. Orçamento Participativo e descentralizado</t>
  </si>
  <si>
    <t>Não combater previamente o problema</t>
  </si>
  <si>
    <t>Verificação da Arrecadação de Receita Orçamentária através de projeções e estimativas.</t>
  </si>
  <si>
    <t>Controle centralizado de como está a arrecadação</t>
  </si>
  <si>
    <t>Não verificação do recurso arrecadado</t>
  </si>
  <si>
    <t>PROAD</t>
  </si>
  <si>
    <t>1. Minuta de Empenho</t>
  </si>
  <si>
    <t>1.1 Emissão de minuta para posterior emissão de empenho</t>
  </si>
  <si>
    <t>1.1.1 Informar estrutura de despesa</t>
  </si>
  <si>
    <t>Acesso a um computador, ao sistema SIASG, necessita de acesso à internet</t>
  </si>
  <si>
    <t>Equipe desempenha atividade há muito tempo</t>
  </si>
  <si>
    <t>Identificação de Subitens</t>
  </si>
  <si>
    <t>Queda de conexão</t>
  </si>
  <si>
    <t>Atividade ser desemprenhada pela GCF</t>
  </si>
  <si>
    <t>Retrabalho em informar estrutura ao serem identificadas falhas por parte da GCF</t>
  </si>
  <si>
    <t>Quantitativo de pessoal</t>
  </si>
  <si>
    <t>Qualidade da rede de internet</t>
  </si>
  <si>
    <t>Queda de energia</t>
  </si>
  <si>
    <t>Equipe deixa de realizar o papel fundamental do setor de compras</t>
  </si>
  <si>
    <t>Setor não é o mais adequado para tal procedimento</t>
  </si>
  <si>
    <t>PROAD - DCL</t>
  </si>
  <si>
    <t>1.1.2 Gerar minuta de empenho</t>
  </si>
  <si>
    <t>Equipe conhece o procedimento</t>
  </si>
  <si>
    <t>Retrabalho em emissão de novas minutas ao serem identificadas falhas por parte da GCF</t>
  </si>
  <si>
    <t xml:space="preserve">1.1.3 Imprimir minuta de empenho </t>
  </si>
  <si>
    <t>Dependência de impressora</t>
  </si>
  <si>
    <t>Impressão em Papel</t>
  </si>
  <si>
    <t>Falta de tinta na impressora</t>
  </si>
  <si>
    <t>1.1.4 Encaminhar à GCF</t>
  </si>
  <si>
    <t>Acesso, a um computador, ao sistema Sig@ Processo, necessita de acesso à internet, necessidade de impressora</t>
  </si>
  <si>
    <t>Dirigente conhece procedimento</t>
  </si>
  <si>
    <t>Não há secretaria</t>
  </si>
  <si>
    <t>Criação de secretaria com novo servidor</t>
  </si>
  <si>
    <t>Dirigente desvia suas atividades mais importantes</t>
  </si>
  <si>
    <t>Trabalho desempenhado apenas por uma pessoa, o Diretor</t>
  </si>
  <si>
    <t>2. Mapa de Preços</t>
  </si>
  <si>
    <t>2.1 Elaboração de Mapa de Preços</t>
  </si>
  <si>
    <t>2.1.1 Realização de cotação de preços junto a empresas, sistema do Banco de Preços, SISPP e/ou internet</t>
  </si>
  <si>
    <t>IN n° 05/2014 - MPOG</t>
  </si>
  <si>
    <t>Acesso à internet ou contato por telefone</t>
  </si>
  <si>
    <t>Equipe qualificada</t>
  </si>
  <si>
    <t>Contratação de pessoal</t>
  </si>
  <si>
    <t>Não conseguir as cotações de preços</t>
  </si>
  <si>
    <t>Qualidade da rede de internet; Quantitativo de pessoal</t>
  </si>
  <si>
    <t xml:space="preserve">Queda de conexão; Ausência de servidor por férias, afastamento ou falta; Desinteresse das empresas em fornecer cotação; Distorção de preços obtidos junto a empresa sem interesse;  Queda de energia. </t>
  </si>
  <si>
    <t>2.1.2 Informar os preços obtidos em planilha</t>
  </si>
  <si>
    <t>Acesso a um computador</t>
  </si>
  <si>
    <t>Não haver preços suficientes para informar na planilha</t>
  </si>
  <si>
    <t>2.1.3 Impressão e assinatura do Mapa de Preços</t>
  </si>
  <si>
    <t>Acesso a um computador e a uma impressora</t>
  </si>
  <si>
    <t>Quantitativo de pessoal; Dependência de impressora</t>
  </si>
  <si>
    <t>Queda de energia; Falta de tinta na impressora</t>
  </si>
  <si>
    <t>3. Termo de Referência</t>
  </si>
  <si>
    <t>3.1 Elaboração de Termo de Referência</t>
  </si>
  <si>
    <t>3.1.1 Realização de descrição da demanda</t>
  </si>
  <si>
    <t>Decreto n° 5.450/05</t>
  </si>
  <si>
    <t>Equipe qualificada; Padronização no modelo</t>
  </si>
  <si>
    <t>3.1.2 Identificação do Código de Material (CATMAT)</t>
  </si>
  <si>
    <t>Queda de energia; Queda de conexão</t>
  </si>
  <si>
    <t>Contratação de pessoal; Qualificar os demandantes</t>
  </si>
  <si>
    <t>3.1.4 Impressão do Termo de Referência</t>
  </si>
  <si>
    <t>4. Minuta de Edital</t>
  </si>
  <si>
    <t>4.1 Elaboração de Minuta de Edital</t>
  </si>
  <si>
    <t>4.1.1 Identificar o objeto e suas características</t>
  </si>
  <si>
    <t>Lei n° 8.666/93</t>
  </si>
  <si>
    <t>4.1.3 Impressão e assinatura da Minuta de Edital</t>
  </si>
  <si>
    <t>Independência do demandante</t>
  </si>
  <si>
    <t>4.1.4 Encaminhar para a Proad ou Elaboração de Minuta de Contrato e/ou Minuta da Ata de Registro de Preços</t>
  </si>
  <si>
    <t>Acesso, a um computador, ao sistema Sig@ Processo, necessita de acesso à internet, quando enviado para a Proad, necessidade de impressora</t>
  </si>
  <si>
    <t>Dirigente conhece procedimento; Continua com o mesmo servidor</t>
  </si>
  <si>
    <t>Não há secretaria; Trabalho desempenhado apenas por uma pessoa;  Continua com o mesmo servidor</t>
  </si>
  <si>
    <t>Queda de conexão; Queda de energia</t>
  </si>
  <si>
    <t>Criação de secretaria com novo servidor; Contratação de pessoal</t>
  </si>
  <si>
    <t>5. Minuta de Contrato</t>
  </si>
  <si>
    <t>5.1 Elaboração de Minuta de Contrato</t>
  </si>
  <si>
    <t>5.1.1 Inserir no modelo de Minuta de Contrato da AGU conforme Minuta de Edital</t>
  </si>
  <si>
    <t>5.1.2 Impressão de Minuta de Contrato</t>
  </si>
  <si>
    <t>Queda de energia;  Falta de tinta na impressora</t>
  </si>
  <si>
    <t>5.1.3 Encaminhar para a Proad ou Elaboração de Minuta da Ata de Registro de Preços</t>
  </si>
  <si>
    <t>Acesso, a um computador, ao sistema Sig@ Processo, necessita de acesso à internet, quando enviadoà Proad, necessidade de impressora</t>
  </si>
  <si>
    <t>Não há secretaria;  Trabalho desempenhado apenas por uma pessoa</t>
  </si>
  <si>
    <t>SUGEP - CDP DAP</t>
  </si>
  <si>
    <t>1. Capacitação e Qualificação de servidores</t>
  </si>
  <si>
    <t>-----</t>
  </si>
  <si>
    <t>notbook data show.</t>
  </si>
  <si>
    <t>Equipe qualificada e motivada</t>
  </si>
  <si>
    <t>Equipe reduzida, falta de infraestrutura fisíca.</t>
  </si>
  <si>
    <t>Necessidade de capacitação das novas técnicas de trabalho e procura por qualificação por parte dos servidores</t>
  </si>
  <si>
    <t>Não ter verbas para custear as ações.</t>
  </si>
  <si>
    <t>1.1 Promover treinamentos, capacitações e qualificação aos servidores da UFRPE</t>
  </si>
  <si>
    <t>1.1.1  Cursos</t>
  </si>
  <si>
    <t>Lei 11091/05; Lei 8.112/90</t>
  </si>
  <si>
    <t>Falta de adesão por parte do servidor; nas ações de capacitações. Redução nas verbas de capacitação.</t>
  </si>
  <si>
    <t>Computador, impressora e Sistema SIAPE</t>
  </si>
  <si>
    <t xml:space="preserve">A construção do estudo é baseada nas informações colhidas nos Setores  que muitas vezes não condiz com a informação apresentada no SIAPE. </t>
  </si>
  <si>
    <t>2. Dimensioamento Organizacional</t>
  </si>
  <si>
    <t>2.1 Alocação de vagas e movimentação interna dos servidores</t>
  </si>
  <si>
    <t>2.1.1 Remoção</t>
  </si>
  <si>
    <t>Lei 8.112/90; Lei 11.091/05</t>
  </si>
  <si>
    <t>Equipe qualificada e motivada. Apoio da Gestão Superior.</t>
  </si>
  <si>
    <t>Equipe reduzida, Ausência do software para controle e acompanhamento; Dificuldade no tratamento dos dados estatísticos..</t>
  </si>
  <si>
    <t xml:space="preserve">Ausência  de Regimentos de alguns Setores; Padronização de normativas  internas; Complexidade da estrutura organizacional da UFRPE; Grande rotatividade dos servidores dificultando a formação do quadro; Redução na distribuição de Códigos de vagas pelo MEC. </t>
  </si>
  <si>
    <t>Adequação do  quadro de servidores de acordo com os Cargos e conhecimentos; Corpo ingressante qualificado; Renovação do quadro.</t>
  </si>
  <si>
    <t>Equipe motivada e qualificada</t>
  </si>
  <si>
    <t>Possibilita a verificação e acompanhamento do desempenho dos servidores.</t>
  </si>
  <si>
    <t>O armazenamento das informações e o controle  que gera os resultados das avaliações é feito por meio de planilha excel.</t>
  </si>
  <si>
    <t>3. Avaliação de Desempenho</t>
  </si>
  <si>
    <t>3.1 Efetivar e controla as avaliações de desempenho e estágio probatório dos servidores técnico-adminsitrativos.</t>
  </si>
  <si>
    <t>3.1.1 Controlar as efetivações das avaliações; Solicitar Progressões por mérito; Controlar os prazos e gerar relatório para a efetivação do estágio probatório.</t>
  </si>
  <si>
    <t>Computador, impressora; Sistema SIAPE.</t>
  </si>
  <si>
    <t>Equipe reduzida; Ausência do software para controle e acompanhamento;</t>
  </si>
  <si>
    <t>Baixa adesão das chefias no envio dos formulários; Ausência da chefia em relação a corresponsabilidade em avaliar e efetivar o servidor; A ausência de softwares que sistematizem os cálculos e acompanhamento da carreira</t>
  </si>
  <si>
    <t>4. Progressões por capacitação e qualificação</t>
  </si>
  <si>
    <t>4.1. Efetivar as progressões por capcitação e qualificação dos servidores técnico-administrativo</t>
  </si>
  <si>
    <t>4.1.1 Analisar e efetivar as progressões</t>
  </si>
  <si>
    <t>Grande procura do servidores pela progressão por capacitação e qualificação</t>
  </si>
  <si>
    <t>Demora na veracidade dos certificados/diplomas.</t>
  </si>
  <si>
    <t>Computador, impressora; Sistema SIAPE</t>
  </si>
  <si>
    <t>Equipe reduzida, Ausência do software para controle e acompanhamento.</t>
  </si>
  <si>
    <t xml:space="preserve">Dificuldade em atestar a veracidade dos documentos por partes das Instituições; Ausência de softwares que sistematize os cálculos e acompanhamento da carreira. </t>
  </si>
  <si>
    <t>5.Gestão do Sistema SIAPE</t>
  </si>
  <si>
    <t>5.1 incluir, excluir e alterar todos os atos de cadastro e pagamento da vida funcional dos servidores ativos, aposentados, pensionistas, estagiários, médicos recidentes e cedidos.</t>
  </si>
  <si>
    <t>Conlegis como fonte de consulta à legislação</t>
  </si>
  <si>
    <t>5.1.1 Nomeação/Vacãncia de servidores e contratados; 5.2 Inclusão de benefícios; 5.3Modificaçãoes funcionais.</t>
  </si>
  <si>
    <t xml:space="preserve">Lei 8112/90; Lei 12.772/2012;  Lei 11.091/2005. </t>
  </si>
  <si>
    <t>Computador; Impressora; SIGEPE; SIAPE; Office</t>
  </si>
  <si>
    <t xml:space="preserve">Comprometimento da equipe; ambiente fisico agradável de trabalho em virtude da troca das divisórias </t>
  </si>
  <si>
    <t xml:space="preserve">Espaço fisico reduzido para alguns setores; Equipe reduzida para a quantidade de trabalho; Falta de capacitação para a função de gestor. </t>
  </si>
  <si>
    <t xml:space="preserve">Não possuimos um sistema integrado ao SIAPE que complemente os procedimentos operacionais; Falta de softwares para automatizar os processos; Ausencia de mapeamento do fluxo de processos; Iluminação inadequada para trabalho em computadores; Falta de manutenção nos ar-condicionados. </t>
  </si>
  <si>
    <t>Reposicão computadores, impressoras; Falta de internet; Falta de energia elétrica.</t>
  </si>
  <si>
    <t>6.Gestão das pastas funcionais</t>
  </si>
  <si>
    <t>6.1 arquivar de forma digital toda documentação referente a vida funcional dos servidores em pastas</t>
  </si>
  <si>
    <t>6.1.1 Arquiva os docuemntos físicos produzidos até 30/06/2016</t>
  </si>
  <si>
    <t>Comprometimento da equipe</t>
  </si>
  <si>
    <t>Capacitação, à distancia, pelo Ministério do Planejamento para os servidores operacionalizarem o AFD</t>
  </si>
  <si>
    <t xml:space="preserve">SIGEPE; AFD; Computadoes; Scanners. </t>
  </si>
  <si>
    <t xml:space="preserve">Espaço fisico reduzido para a digitalação;Equipe reduzida para a quantidade de trabalho; Falta de capacitação para a função de gestor. </t>
  </si>
  <si>
    <t xml:space="preserve">Iluminação inadequada para trabalho em computadores; Falta de manutenção nos ar-condicionados. </t>
  </si>
  <si>
    <t xml:space="preserve">Contratação de  uma empresa para digitalizar o legado; Reposicão computadores, impressoras, scanners; Falta de internet; Falta de energia elétrica. </t>
  </si>
  <si>
    <t>7.Gestão de processos pela DRF</t>
  </si>
  <si>
    <t>7.1 Catalogar e arquivar todos os processos em fase corrente que não estão mais sendo recebido pela Seção de arquivo/PROAD</t>
  </si>
  <si>
    <t>7.1.1catalogar os processos</t>
  </si>
  <si>
    <t>Legislação do Arquivo nacional</t>
  </si>
  <si>
    <t xml:space="preserve">Execução manual </t>
  </si>
  <si>
    <t>A falta de estrutura no arquivo geral/PROAD gera uma demanda de arquivamento de processos que não compete à Divisão</t>
  </si>
  <si>
    <t>Arquiva de forma inadequada</t>
  </si>
  <si>
    <t xml:space="preserve">Não possuimos softwares que auxiliem na catalogação; Numero insuficiente de servidores; Falta de espaço adequado; Falta de armários suficientes para guarda das caixas dos processos.  </t>
  </si>
  <si>
    <t>SUGEP - LABORAT.</t>
  </si>
  <si>
    <t>Assistência laboratórial</t>
  </si>
  <si>
    <t>Ações de promoção, vigilância e assistência à saúde do servidor público federal</t>
  </si>
  <si>
    <t>Agendamento</t>
  </si>
  <si>
    <t>RDC 302 ANVISA</t>
  </si>
  <si>
    <t>SOLICITADO E NÃO ATENDIDO *</t>
  </si>
  <si>
    <t>Recursos humanos capacitados</t>
  </si>
  <si>
    <t>Ausência de suporte de TI interligado ao laboratório</t>
  </si>
  <si>
    <t>Colaboração da equipe da recepção com o setor de castro do laboratório e elaboração de informativos impressos</t>
  </si>
  <si>
    <t>(1) Identificação inapropriada de pacientes e exames; (2) Ausência de comunicação entre o laboratório a recepção causando retrabalho no cadastro de pacientes e exames</t>
  </si>
  <si>
    <t xml:space="preserve">Possivel agendamento de exames que não são da rotina do laboratório; Existência de um mesmo trabalho sendo realizado por dois profissionais ao mesmo tempo (cadastro) em arquivos diferentes. </t>
  </si>
  <si>
    <r>
      <t>- LEI nº 12.682 de 09/julho/2012                         - PORTARIA NORMATIVA / SEGRT Nº 4 de 10 de março de 2016</t>
    </r>
    <r>
      <rPr>
        <b/>
        <sz val="7"/>
        <color rgb="FF000000"/>
        <rFont val="Times New Roman"/>
        <family val="1"/>
      </rPr>
      <t>,</t>
    </r>
  </si>
  <si>
    <t>Coleta</t>
  </si>
  <si>
    <t>A ausência de suporte de TI provoca identificação inapropriada dos materiais coletados (atualmente realizada de forma manual) o Ideal seria etiquetas com nome, idade, cadastro e código de barras por amostra biológica entregue</t>
  </si>
  <si>
    <t>Identificação inapropriada de amostras biológicas.</t>
  </si>
  <si>
    <t>Orientação dos solicitantes e da recepção na informação dos preparos do pacinete para realização do exame</t>
  </si>
  <si>
    <t>Devido a realização do identificação manual torna-se possivel a identificação ilegivel ou troca de materiais biológicos</t>
  </si>
  <si>
    <t>Recursos humanos capacitados; Material de qualidade</t>
  </si>
  <si>
    <t>Cadastramento</t>
  </si>
  <si>
    <t>A ausência de suporte de TI provoca cadastramento deficiente dos pacientes e exames a serem realizados</t>
  </si>
  <si>
    <t>NÃO HÁ</t>
  </si>
  <si>
    <t xml:space="preserve">Identificação inapropriada de exames por pacientes; Impossibilidade de resgate dos dados do paciente em periodo posterior; Impossibilidade de emissão de estatistica do realização de exames. </t>
  </si>
  <si>
    <t xml:space="preserve">Realização da coleta e processamento, porém é possivel ocorrer a liberação incompleta do resultado por e falta de informações por falha no cadastramentro de exames; Ausência da possibilidade de interfaciamento aparelhos/sistema de informática. </t>
  </si>
  <si>
    <t>Processamento</t>
  </si>
  <si>
    <t xml:space="preserve">A ausência de suporte de TI provoca impossibilidade do interfaciamento do cadastramento e dos setores técnicos </t>
  </si>
  <si>
    <t>Erros de transcrição e possibilidade de realização incompleta dos exames</t>
  </si>
  <si>
    <t xml:space="preserve">Realização incompleta dos exames prescritos; Posibilidade de erros devido a transcrição dos resultados para listras de resultados escritas; </t>
  </si>
  <si>
    <t>Hematologia e hemostasia</t>
  </si>
  <si>
    <t xml:space="preserve">Recursos humanos capacitados; Material de qualidade; </t>
  </si>
  <si>
    <t xml:space="preserve">Realização incompleta dos exames prescritos; Posibilidade de erros devido a transcrição dos resultados para listras de resultados escritas. </t>
  </si>
  <si>
    <t>Bioquímica, Imunologia e sorologia</t>
  </si>
  <si>
    <t>Recursos humanos capacitados; Material de qualidade.</t>
  </si>
  <si>
    <t>Uroanalises e parasitologia</t>
  </si>
  <si>
    <t xml:space="preserve">Recursos humanos capacitados; Material de qualidade. </t>
  </si>
  <si>
    <t>Emissão de laudos</t>
  </si>
  <si>
    <t>Entrega de laudos</t>
  </si>
  <si>
    <t>SUGEP - ENFERM.</t>
  </si>
  <si>
    <t xml:space="preserve">1.1 Promover ações de saúde de promoção, prevenção, recuperação e reabilitação da sáude em consonância com os preceitos éticos e legais. </t>
  </si>
  <si>
    <t>1.1.1 Assistência de enfermagem</t>
  </si>
  <si>
    <t>Política de Atenção à Saúde Servidor – Portaria Normativa nº03/2013</t>
  </si>
  <si>
    <t>Computador, pen drive, impressora</t>
  </si>
  <si>
    <t>Resolutivi-dade</t>
  </si>
  <si>
    <t>Rápido e fácil acesso à equipe</t>
  </si>
  <si>
    <t xml:space="preserve">Pouca qualificação da equipe para o atendimento pré-hospitalar; </t>
  </si>
  <si>
    <t>Crise econômica</t>
  </si>
  <si>
    <t>Estímulo para a qualificação do profissional com aprimoramento técnico e científico</t>
  </si>
  <si>
    <t>Biológico</t>
  </si>
  <si>
    <t>Nenhum técnico de enfermagem (só enfermeiros e auxiliares nos cargos)</t>
  </si>
  <si>
    <t xml:space="preserve">Não atendimento da recomposição da força de trabalho dos cargos extintos </t>
  </si>
  <si>
    <t>Não atendimento da demanda.</t>
  </si>
  <si>
    <t xml:space="preserve"> 1. Enfermagem </t>
  </si>
  <si>
    <t>Computador, pen drives, impressora, datashow</t>
  </si>
  <si>
    <t>Pouco recurso financeiro para realização de campanha/ evento</t>
  </si>
  <si>
    <t>Parceiros externos como Secretária Estadual de Saúde, Secretaria Municipal de saúde e Hemope</t>
  </si>
  <si>
    <t xml:space="preserve">1.1.2 Educação em  saúde </t>
  </si>
  <si>
    <t>Carta de Otawa, Política de Atenção à Saúde Servidor– Portaria Normativa nº03/2013</t>
  </si>
  <si>
    <t>Atua em diversos temas de saúde e qualidade de vida; Envolvimento da equipe em atividades educativas.</t>
  </si>
  <si>
    <t>1.1.3 Assistencia de Enfermagem nos atendimentos de Urgência e Emergência</t>
  </si>
  <si>
    <t>Portaria n° 1863/GM de 29/09/2003</t>
  </si>
  <si>
    <t>Ambulância de resgate bem equipada</t>
  </si>
  <si>
    <t>Deslocamento urbano prejudicado pelo congestionamento de veículos</t>
  </si>
  <si>
    <t>Ampla rede hospitalar pública e privada</t>
  </si>
  <si>
    <t>Trânsito congestionado, burocraciao na liberação dos suprimentos de fundos.</t>
  </si>
  <si>
    <t>Pouca qualificação da equipe para o atendimento pré-hospitalar; Burocracia para Reposição de materiais  da ambulância.</t>
  </si>
  <si>
    <t>Alta motivação dos profissionais envolvidos</t>
  </si>
  <si>
    <t>Não atendimento da recomposição da força de trabalho dos cargos extintos</t>
  </si>
  <si>
    <t xml:space="preserve">Ações de promoção, vigilância, perícia e assistência à saúde bucal do servidor público federal </t>
  </si>
  <si>
    <t>Assistência Odontológica</t>
  </si>
  <si>
    <t xml:space="preserve">Agendamento </t>
  </si>
  <si>
    <t xml:space="preserve">Ausente </t>
  </si>
  <si>
    <t>Pessoal Capacitado</t>
  </si>
  <si>
    <t>Ausência de suporte de TI sistema de agendamento de consultas</t>
  </si>
  <si>
    <t xml:space="preserve">Colaboração da equipe da recepção </t>
  </si>
  <si>
    <t xml:space="preserve">Grande Demanda </t>
  </si>
  <si>
    <t>BIOLÓGICO ERGONÔMICO</t>
  </si>
  <si>
    <t>Atendimento clínico</t>
  </si>
  <si>
    <t>Portaria Nº 6 de 23/10/12</t>
  </si>
  <si>
    <t>Ausente</t>
  </si>
  <si>
    <t>Falta de Técnico em Saúde Bucal</t>
  </si>
  <si>
    <t>Pessoal Capacitado; Bom material</t>
  </si>
  <si>
    <t>Grande Demanda</t>
  </si>
  <si>
    <t>Melhorar a saúde Bucal do servidor Público</t>
  </si>
  <si>
    <t xml:space="preserve">ERGONÔMICO; BIOLÓGICO; FISICO; QUIMICO
</t>
  </si>
  <si>
    <t>SUGEP - ODONT.</t>
  </si>
  <si>
    <t>Centro de  Material e Esterilização</t>
  </si>
  <si>
    <t xml:space="preserve">Prevenção de transmissao de microorganismos </t>
  </si>
  <si>
    <t xml:space="preserve">Possibilidade ineficiencia na  esterilizaçao devido aos equipamentos antigos </t>
  </si>
  <si>
    <t>Limpeza; Esterilização; Armazenamento</t>
  </si>
  <si>
    <t>RDC Nº 50 ANVISA</t>
  </si>
  <si>
    <t xml:space="preserve">Equipamento antigo </t>
  </si>
  <si>
    <t>BIOLÓGICO QUIMICO</t>
  </si>
  <si>
    <t>Percepção da AUDIN</t>
  </si>
  <si>
    <r>
      <t>Documentação do Convenenteou referente ao Projeto incompleta.</t>
    </r>
    <r>
      <rPr>
        <sz val="7"/>
        <rFont val="Times New Roman"/>
        <family val="1"/>
      </rPr>
      <t>Falhas na elaboração do plano de trabalho</t>
    </r>
  </si>
  <si>
    <r>
      <t>Interesse mútuo na execução de Projetos</t>
    </r>
    <r>
      <rPr>
        <sz val="7"/>
        <color rgb="FF000000"/>
        <rFont val="Times New Roman"/>
        <family val="1"/>
      </rPr>
      <t xml:space="preserve"> de Ensino, Pesquisa, Extensão e Inovação Tecnológica.</t>
    </r>
  </si>
  <si>
    <r>
      <t xml:space="preserve">6.1.1 </t>
    </r>
    <r>
      <rPr>
        <sz val="7"/>
        <color rgb="FF000000"/>
        <rFont val="Times New Roman"/>
        <family val="1"/>
      </rPr>
      <t>Veicular informação a respeito de oportunidades acadêmicas internacionais junto à comunidade universitária, bem como das atividades da Universidade, em outros países</t>
    </r>
  </si>
  <si>
    <r>
      <t xml:space="preserve">6.1.2 </t>
    </r>
    <r>
      <rPr>
        <sz val="7"/>
        <color rgb="FF000000"/>
        <rFont val="Times New Roman"/>
        <family val="1"/>
      </rPr>
      <t>Orientar a confecção de publicação, em diferentes idiomas, de materiais de divulgação sobre a UFRPE</t>
    </r>
  </si>
  <si>
    <r>
      <t xml:space="preserve">6.1.3 </t>
    </r>
    <r>
      <rPr>
        <sz val="7"/>
        <color rgb="FF000000"/>
        <rFont val="Times New Roman"/>
        <family val="1"/>
      </rPr>
      <t>Estabelecer contato com os estudantes em mobilidade.</t>
    </r>
  </si>
  <si>
    <t>SIAFI Web e Operacional /SCDP</t>
  </si>
  <si>
    <r>
      <t xml:space="preserve"> - </t>
    </r>
    <r>
      <rPr>
        <sz val="7"/>
        <color rgb="FF000000"/>
        <rFont val="Times New Roman"/>
        <family val="1"/>
      </rPr>
      <t>Dificuldade na manutenção do arquivo físico devidamente organizado e atualizado; - Repercussão negativa e desgastes desnecessários aos entre os interessados, se for requerido retrabalho nesta atividade.</t>
    </r>
  </si>
  <si>
    <r>
      <t xml:space="preserve">6. </t>
    </r>
    <r>
      <rPr>
        <sz val="7"/>
        <color rgb="FF222222"/>
        <rFont val="Times New Roman"/>
        <family val="1"/>
      </rPr>
      <t>Apreciação de afastamento de docentes do DADM</t>
    </r>
  </si>
  <si>
    <r>
      <t xml:space="preserve">6.1.1 </t>
    </r>
    <r>
      <rPr>
        <sz val="7"/>
        <color rgb="FF222222"/>
        <rFont val="Times New Roman"/>
        <family val="1"/>
      </rPr>
      <t>Avaliação de pedidos para afastamento para o exterior</t>
    </r>
  </si>
  <si>
    <r>
      <t xml:space="preserve">6.1.2 </t>
    </r>
    <r>
      <rPr>
        <sz val="7"/>
        <color rgb="FF222222"/>
        <rFont val="Times New Roman"/>
        <family val="1"/>
      </rPr>
      <t>Avaliação de pedidos para afastamento para outros Estados</t>
    </r>
  </si>
  <si>
    <r>
      <t>- Possibilidade de atrasos no processo de tramitação, necessidade de decisões “</t>
    </r>
    <r>
      <rPr>
        <i/>
        <sz val="7"/>
        <color rgb="FF000000"/>
        <rFont val="Times New Roman"/>
        <family val="1"/>
      </rPr>
      <t xml:space="preserve">ad referendum” </t>
    </r>
    <r>
      <rPr>
        <sz val="7"/>
        <color rgb="FF000000"/>
        <rFont val="Times New Roman"/>
        <family val="1"/>
      </rPr>
      <t xml:space="preserve">da Direção do Departamento </t>
    </r>
    <r>
      <rPr>
        <i/>
        <sz val="7"/>
        <color rgb="FF000000"/>
        <rFont val="Times New Roman"/>
        <family val="1"/>
      </rPr>
      <t>.</t>
    </r>
  </si>
  <si>
    <r>
      <t xml:space="preserve"> - Existência de c</t>
    </r>
    <r>
      <rPr>
        <i/>
        <sz val="7"/>
        <color rgb="FF000000"/>
        <rFont val="Times New Roman"/>
        <family val="1"/>
      </rPr>
      <t>heck-list</t>
    </r>
    <r>
      <rPr>
        <sz val="7"/>
        <color rgb="FF000000"/>
        <rFont val="Times New Roman"/>
        <family val="1"/>
      </rPr>
      <t xml:space="preserve"> de documentos necessários. - Mobilidade dos docentes para apresentação de trabalhos e outros correlatos. </t>
    </r>
  </si>
  <si>
    <r>
      <t>Acompanhamento eletrônico dos processos via SIG@</t>
    </r>
    <r>
      <rPr>
        <sz val="7"/>
        <color rgb="FF000000"/>
        <rFont val="Times New Roman"/>
        <family val="1"/>
      </rPr>
      <t xml:space="preserve">- </t>
    </r>
  </si>
  <si>
    <t>Perca dos Prazos para Possíveis Correções</t>
  </si>
  <si>
    <t>PESSOAL</t>
  </si>
  <si>
    <t>PESQUISA</t>
  </si>
  <si>
    <t>EXTENSÃO</t>
  </si>
  <si>
    <t>PLANEJAMENTO</t>
  </si>
  <si>
    <t>6. Meios de Comunicação</t>
  </si>
  <si>
    <t>PÓS - GRADUAÇÃO</t>
  </si>
  <si>
    <t>ASSISTÊNCIA ESTUDANTIL</t>
  </si>
  <si>
    <t>1. Acompanhamento
e Monitoramento</t>
  </si>
  <si>
    <t>1.1 Entrega de numerário a servidor responsável para atender  despesas eventuais, de pequeno vulto ou de outras situações especiais</t>
  </si>
  <si>
    <t>Questão climática, maior período sem chuvas</t>
  </si>
  <si>
    <t xml:space="preserve">Adequação da sinalização de trânsito </t>
  </si>
  <si>
    <t>SUGEP</t>
  </si>
  <si>
    <t>Acumulação de Cargos</t>
  </si>
  <si>
    <t>Identificação de casos de acumulação na nomeação dos servidores</t>
  </si>
  <si>
    <t>Avaliação dos documentos para nomeação, tais como carteira de trabalho e declaração de acumulação de cargos</t>
  </si>
  <si>
    <t>Pessoal capacitado e motivação</t>
  </si>
  <si>
    <t>Não detecção de casos irregulares.</t>
  </si>
  <si>
    <t>Prejuízo institucional e dano ao erário</t>
  </si>
  <si>
    <t>COPAAC</t>
  </si>
  <si>
    <t>Apuração dos casos de acumulação de cargos e demais vinculos privados</t>
  </si>
  <si>
    <t>Conclusões inadequadas</t>
  </si>
  <si>
    <t>Atendimento intempestivo ou não atendimento da demanda dos órgãos de controle.</t>
  </si>
  <si>
    <t>Prescrições punitivas</t>
  </si>
  <si>
    <t>Conclusões inadequadas às apurações.</t>
  </si>
  <si>
    <t>REPOSIÇÃO AO ERÁRIO</t>
  </si>
  <si>
    <t>APURAÇÃO DE RESPONSABILIDADES</t>
  </si>
  <si>
    <t>Não atendimento das demandas dos órgãos de controle</t>
  </si>
  <si>
    <t>Ausência de setor específico para acompanhamento dos casos, ausência de controles adequados</t>
  </si>
  <si>
    <t xml:space="preserve"> -</t>
  </si>
  <si>
    <t xml:space="preserve">Apurar  pagamento de valores/berns indevidos. </t>
  </si>
  <si>
    <t>Apurar a responsabilização de servidores que praticam atos lesivos ao patrimônio público.</t>
  </si>
  <si>
    <t xml:space="preserve">  -</t>
  </si>
  <si>
    <t xml:space="preserve"> - </t>
  </si>
  <si>
    <t>inciso XVI
do art. 37 da Constituição Federal de 1988</t>
  </si>
  <si>
    <t>Art 122 da Lei 8112/90</t>
  </si>
  <si>
    <t>Apurar a responsabilização de servidores que praticam atos lesivos ao patrimônio público ou a terceiros.</t>
  </si>
  <si>
    <t>Art. 46 da Lei 8112/90</t>
  </si>
  <si>
    <t>Fragilidade na deteção de atos lesivos ao patrimônio público ou a terceiros.</t>
  </si>
  <si>
    <t>Computador e impressora</t>
  </si>
  <si>
    <t>Apuração da legalidade ou não dos casos apontados nos indícios.</t>
  </si>
  <si>
    <t>Comissão específica e permanente</t>
  </si>
  <si>
    <t>Utilização de sistemas CGU PAD, Sistema Monitor, para acompanhamento no caso de recomendações da CGU.</t>
  </si>
  <si>
    <t>Não identificado</t>
  </si>
  <si>
    <t xml:space="preserve">Ausência de rotinas formais, de mapeamento do processo e de definição de responsabilidades,  ausência de softwares para melhorar os controles. </t>
  </si>
  <si>
    <t>Insituições externas não fornecerem informações necessárias às apurações.</t>
  </si>
  <si>
    <t>Ausência de rotinas formais, de controle dos processos existentes, de mapeamento do processo e de capacitação adequada dos componentes da comissão e alterações constantes de membros da comissão.</t>
  </si>
  <si>
    <t>Facilidade na busca de informações de empresas, através da internet.</t>
  </si>
  <si>
    <t>Facilidade na busca de informações através da internet.</t>
  </si>
  <si>
    <t>Abertura de procedimento para apuração de valores/bens decorrentes de recebimentos indevidos em acumulação de cargos, convênios, contratos, etc.</t>
  </si>
  <si>
    <t>Abertura de sindicâncias/ processos administrativos disciplinares  para comprovar ou não a responsabilização do servidor.</t>
  </si>
  <si>
    <t>Políticas de gestão e uso de TI não alinhadas
com as diretrizes da UFRPE, com possibilidade
de redução da sua efetividade;</t>
  </si>
  <si>
    <t>Intempestividade nas ações corretivas sobre
iniciativas e ações relacionadas com TI que
dependam de decisões da alta direção;</t>
  </si>
  <si>
    <t xml:space="preserve">Falta de comunicação e transparência
sobre benefícios, custos e riscos das
iniciativas, ações e soluções de TI planejadas,
em execução e realizadas;
</t>
  </si>
  <si>
    <t>Planos de TI não alinhadas
com as diretrizes da UFRPE, com possibilidade
de redução da sua efetividade;</t>
  </si>
  <si>
    <t xml:space="preserve">Existência de iniciativas, ações e solu-
ções de TI não alinhadas com a estratégia
e os objetivos da UFRPE ou ausência
de outras que seriam necessárias;
</t>
  </si>
  <si>
    <t>Elaboração de Políticas, diretrizes, objetivos e estratégias para a gestão e o uso de TI.</t>
  </si>
  <si>
    <t>Planos de TI e indicadores de desempenho</t>
  </si>
  <si>
    <t xml:space="preserve">Políticas, diretrizes,
objetivos e estratégias para a
gestão e o uso de TI. </t>
  </si>
  <si>
    <t>Aquisição de novas soluções de TI de natureza corporativa</t>
  </si>
  <si>
    <t>Desenvolvimento ou aquisição de novas soluções de TI de natureza corporativa.</t>
  </si>
  <si>
    <t>Tratamento de informações sobre a situação da governança,
da gestão e do uso de TI.</t>
  </si>
  <si>
    <t>Divulgação das informações sobre governança, gestão e uso de TI.</t>
  </si>
  <si>
    <t>IN 04/2010 SLTI</t>
  </si>
  <si>
    <t>art. 37 da CF/1988</t>
  </si>
  <si>
    <t>Decreto n° 1.048, de 21 de janeiro de 1994.</t>
  </si>
  <si>
    <t>Computador, internet, página institucional e impressora</t>
  </si>
  <si>
    <t>Computador, internet e impressora</t>
  </si>
  <si>
    <t xml:space="preserve">Utilização da legislação vigente, manuais, guias e processos referentes à TI
disponibilizados por órgãos governamentais; </t>
  </si>
  <si>
    <t>Utilização da legislação vigente, manuais, guias e processos referentes à TI
disponibilizados por órgãos governamentais;  Reconhecimento da importância de TI pela comunidade Universitária</t>
  </si>
  <si>
    <t>Restrição orçamentária: insuficiência de recursos financeiros para execução de
projetos de TI e participação de servidores em cursos de
capacitação/qualificação; Falta de orçamento próprio da TI; Dependência institucional de softwares mantidos e controlados por órgãos
externos (a exemplo do SIG@)</t>
  </si>
  <si>
    <t xml:space="preserve">Padronização de solução de TI para elaboração e manutenção de sites
institucionais </t>
  </si>
  <si>
    <t>Página e demais canais de comunicação institucional web (ex. Facebook) com
conteúdo atualizado diariamente, tornando-se referência para comunidade
universitária na divulgação e obtenção de informações institucionais</t>
  </si>
  <si>
    <t>Atuação do Comitê de Tecnologia da Informação, garantindo discussão
permanente de questões estratégicas de TI</t>
  </si>
  <si>
    <t>A coleta de informa-
ções.</t>
  </si>
  <si>
    <t xml:space="preserve"> Publicidade
e transparência das informações.
</t>
  </si>
  <si>
    <t xml:space="preserve">Cadastro único de servidores e discentes no sistema SIG@, promovendo
consistência de informações institucionais e facilitando o atendimento de parte
dos processos acadêmicos e administrativos em um mesmo ambiente </t>
  </si>
  <si>
    <t>Carência de integração entre os sistemas de informação institucionais, gerando
retrabalho e ineficiência; Carência de softwares especializados;</t>
  </si>
  <si>
    <t>Laboratórios de Informática com insuficiência de máquinas; Impossibilidade de conexão à rede em salas de aula, parte dos laboratórios e
dos órgãos;  Baixo número de procedimentos administrativos padronizados e automatizados
no NTI; insuficiência de servidores com perfil específico para atuar nas áreas fim de TI
(redes de dados, suporte a serviços computacionais, gestão e governança,
manutenção, e desenvolvimento de sistemas de software)</t>
  </si>
  <si>
    <t>insuficiência de servidores com perfil específico para atuar nas áreas fim de TI
(redes de dados, suporte a serviços computacionais, gestão e governança,
manutenção, e desenvolvimento de sistemas de software)</t>
  </si>
  <si>
    <t>Reconhecimento da importância de TI pela comunidade Universitária</t>
  </si>
  <si>
    <t xml:space="preserve">Possibilidade de contratação de empresas bem
qualificadas para atender as demandas de
serviços;                                                 Possibilidade de desenvolvimento de projetos
de cooperação científico-tecnológica com
outros órgãos públicos;                              Possibilidade de cooperação com outros
órgãos públicos para uso e aperfeiçoamento de
soluções de TIC e compartilhamento de dados
e sistemas;  Programas de estágio, monitoria, empresa júnior, iniciação cientifica e
tecnológica, e disciplinas e projetos na área de TI                        </t>
  </si>
  <si>
    <t>Alterações constantes na legislação vigente, criando novas atribuições e
demandas para área de TI</t>
  </si>
  <si>
    <t>Elaboração de Plano de TI e Acompanhamento de Indicadores de desempenho</t>
  </si>
  <si>
    <t>Ausência de publicação de agenda institucional para controle de compromissos
da alta gestão</t>
  </si>
  <si>
    <t>Possibilidade de cooperação com outros
órgãos públicos para uso e aperfeiçoamento de
soluções de TIC e compartilhamento de dados
e sistemas;</t>
  </si>
  <si>
    <t>Resistência à mudança por parte da comunidade acadêmica no uso de serviços
de TI Institucionais (ex: e-mail, sistemas de informação, etc.);  Dificuldade de implantação de serviços e sistemas de TI tendo em vista as
restrições da infraestrutura Institucional, recursos humanos, legislação, ausência
de fluxos de trabalho formais e conhecimento técnico</t>
  </si>
  <si>
    <t>Resistência à mudança por parte da comunidade acadêmica no uso de serviços
de TI Institucionais (ex: e-mail, sistemas de informação, etc.); Dificuldade de implantação de serviços e sistemas de TI tendo em vista as
restrições da infraestrutura Institucional, recursos humanos, legislação, ausência
de fluxos de trabalho formais e conhecimento técnico</t>
  </si>
  <si>
    <t>HOSPITAL VETERINÁRIO</t>
  </si>
  <si>
    <t>Equipamentos, computadores, sistemas de TI</t>
  </si>
  <si>
    <t xml:space="preserve">Limite de vagas para atendimento ao público insuficiente;  Restrição orçamentária;  </t>
  </si>
  <si>
    <t xml:space="preserve">Profissionais  qualificados; Disseminação de conhecimento aos discentes da UFRPE; </t>
  </si>
  <si>
    <t>Marcação de consulta, consultas médicas, cirurgias, aprendizagem de discentes.</t>
  </si>
  <si>
    <t xml:space="preserve">Alteração da legislação; Limitação oçamentária; </t>
  </si>
  <si>
    <t xml:space="preserve">Prioridade do Poder Executivo Federal/MEC e investimento no Hospital Veterinário. </t>
  </si>
  <si>
    <t>Atender aos animais que precisem de atendimento médico especializado gratuitamente.</t>
  </si>
  <si>
    <t>Não atendimento ao público de forma adequada.</t>
  </si>
  <si>
    <t>Documentos não gerenciados</t>
  </si>
  <si>
    <t>Aluno não cadastrado no SIGA</t>
  </si>
  <si>
    <t>ATENDIMENTO AO PÚUBLICO - Hospital Veterinário</t>
  </si>
  <si>
    <t>Tecnologia da Informação</t>
  </si>
  <si>
    <t xml:space="preserve">AVALIAÇÃO SIMPLIFICADA DE RISCOS - MATRIZ DE RISCOS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</si>
</sst>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R$&quot;\ #,##0.00;[Red]\-&quot;R$&quot;\ #,##0.00"/>
    <numFmt numFmtId="44" formatCode="_-&quot;R$&quot;\ * #,##0.00_-;\-&quot;R$&quot;\ * #,##0.00_-;_-&quot;R$&quot;\ * &quot;-&quot;??_-;_-@_-"/>
    <numFmt numFmtId="164" formatCode="[$R$-416]\ #,##0.00;[Red]\-[$R$-416]\ #,##0.00"/>
  </numFmts>
  <fonts count="18" x14ac:knownFonts="1">
    <font>
      <sz val="11"/>
      <color theme="1"/>
      <name val="Calibri"/>
      <family val="2"/>
      <scheme val="minor"/>
    </font>
    <font>
      <sz val="11"/>
      <color theme="1"/>
      <name val="Calibri"/>
      <family val="2"/>
      <scheme val="minor"/>
    </font>
    <font>
      <sz val="7"/>
      <color rgb="FF000000"/>
      <name val="Times New Roman"/>
      <family val="1"/>
    </font>
    <font>
      <b/>
      <sz val="8"/>
      <color theme="1"/>
      <name val="Times New Roman"/>
      <family val="1"/>
    </font>
    <font>
      <sz val="8"/>
      <color theme="1"/>
      <name val="Times New Roman"/>
      <family val="1"/>
    </font>
    <font>
      <sz val="7"/>
      <color theme="1"/>
      <name val="Times New Roman"/>
      <family val="1"/>
    </font>
    <font>
      <sz val="7"/>
      <name val="Times New Roman"/>
      <family val="1"/>
    </font>
    <font>
      <sz val="7"/>
      <color theme="1"/>
      <name val="Calibri"/>
      <family val="2"/>
      <scheme val="minor"/>
    </font>
    <font>
      <sz val="7"/>
      <color rgb="FF000000"/>
      <name val="Times"/>
      <family val="1"/>
    </font>
    <font>
      <sz val="7"/>
      <name val="Times"/>
      <family val="1"/>
    </font>
    <font>
      <i/>
      <sz val="7"/>
      <name val="Times New Roman"/>
      <family val="1"/>
    </font>
    <font>
      <i/>
      <sz val="7"/>
      <color rgb="FF000000"/>
      <name val="Times New Roman"/>
      <family val="1"/>
    </font>
    <font>
      <b/>
      <sz val="7"/>
      <color rgb="FF000000"/>
      <name val="Times New Roman"/>
      <family val="1"/>
    </font>
    <font>
      <sz val="7"/>
      <color rgb="FF2C3230"/>
      <name val="Times New Roman"/>
      <family val="1"/>
    </font>
    <font>
      <b/>
      <sz val="7"/>
      <color theme="1"/>
      <name val="Times New Roman"/>
      <family val="1"/>
    </font>
    <font>
      <sz val="7"/>
      <color rgb="FF000000"/>
      <name val="Calibri"/>
      <family val="2"/>
      <scheme val="minor"/>
    </font>
    <font>
      <sz val="7"/>
      <color rgb="FF404040"/>
      <name val="Times New Roman"/>
      <family val="1"/>
    </font>
    <font>
      <sz val="7"/>
      <color rgb="FF222222"/>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6">
    <xf numFmtId="0" fontId="0" fillId="0" borderId="0" xfId="0"/>
    <xf numFmtId="0" fontId="4" fillId="0" borderId="0" xfId="0" applyFont="1"/>
    <xf numFmtId="0" fontId="4" fillId="0" borderId="0" xfId="0" applyFont="1" applyAlignment="1">
      <alignment horizontal="center" vertical="center" wrapText="1"/>
    </xf>
    <xf numFmtId="0" fontId="4" fillId="0" borderId="0" xfId="0" applyFont="1" applyBorder="1"/>
    <xf numFmtId="0" fontId="5" fillId="0" borderId="0" xfId="0" applyFont="1" applyAlignment="1">
      <alignment horizontal="justify" vertical="top"/>
    </xf>
    <xf numFmtId="0" fontId="5" fillId="0" borderId="0" xfId="0" applyFont="1" applyAlignment="1">
      <alignment horizontal="center" vertical="center"/>
    </xf>
    <xf numFmtId="9" fontId="5" fillId="0" borderId="0" xfId="1" applyFont="1" applyAlignment="1">
      <alignment horizontal="center" vertical="center"/>
    </xf>
    <xf numFmtId="0" fontId="1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justify" vertical="top" wrapText="1"/>
    </xf>
    <xf numFmtId="9" fontId="5" fillId="0" borderId="1" xfId="1" applyFont="1" applyFill="1" applyBorder="1" applyAlignment="1">
      <alignment horizontal="center" vertical="center" wrapText="1"/>
    </xf>
    <xf numFmtId="0" fontId="2" fillId="0" borderId="1" xfId="0" applyFont="1" applyFill="1" applyBorder="1" applyAlignment="1">
      <alignment horizontal="justify" vertical="top" wrapText="1"/>
    </xf>
    <xf numFmtId="0" fontId="5" fillId="0" borderId="1" xfId="0" applyFont="1" applyFill="1" applyBorder="1" applyAlignment="1">
      <alignment horizontal="justify" vertical="top"/>
    </xf>
    <xf numFmtId="9" fontId="5" fillId="0" borderId="1" xfId="1" applyFont="1" applyFill="1" applyBorder="1" applyAlignment="1">
      <alignment horizontal="center" vertical="center"/>
    </xf>
    <xf numFmtId="9" fontId="2" fillId="0" borderId="1" xfId="1" applyFont="1" applyFill="1" applyBorder="1" applyAlignment="1">
      <alignment horizontal="center" vertical="center" wrapText="1"/>
    </xf>
    <xf numFmtId="0" fontId="2" fillId="0" borderId="1" xfId="0" applyFont="1" applyFill="1" applyBorder="1" applyAlignment="1">
      <alignment horizontal="justify" vertical="top"/>
    </xf>
    <xf numFmtId="0" fontId="14" fillId="0" borderId="4" xfId="0" applyFont="1" applyFill="1" applyBorder="1" applyAlignment="1">
      <alignment horizontal="center" vertical="center" wrapText="1"/>
    </xf>
    <xf numFmtId="9" fontId="3" fillId="0" borderId="4" xfId="1" applyFont="1" applyFill="1" applyBorder="1" applyAlignment="1">
      <alignment horizontal="center" vertical="center" wrapText="1"/>
    </xf>
    <xf numFmtId="0" fontId="5"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5" fillId="0" borderId="4" xfId="0" applyFont="1" applyFill="1" applyBorder="1" applyAlignment="1">
      <alignment horizontal="center" vertical="center"/>
    </xf>
    <xf numFmtId="0" fontId="5" fillId="0" borderId="4" xfId="0" applyFont="1" applyFill="1" applyBorder="1" applyAlignment="1">
      <alignment horizontal="justify" vertical="top"/>
    </xf>
    <xf numFmtId="0" fontId="5" fillId="0" borderId="4" xfId="0" applyFont="1" applyFill="1" applyBorder="1" applyAlignment="1">
      <alignment horizontal="justify" vertical="top" wrapText="1"/>
    </xf>
    <xf numFmtId="0" fontId="2" fillId="0" borderId="4" xfId="0" applyFont="1" applyFill="1" applyBorder="1" applyAlignment="1">
      <alignment horizontal="justify" vertical="top" wrapText="1"/>
    </xf>
    <xf numFmtId="9" fontId="5" fillId="0" borderId="4" xfId="1" applyFont="1" applyFill="1" applyBorder="1" applyAlignment="1">
      <alignment horizontal="center" vertical="center" wrapText="1"/>
    </xf>
    <xf numFmtId="9" fontId="5" fillId="0" borderId="4" xfId="1" applyFont="1" applyFill="1" applyBorder="1" applyAlignment="1">
      <alignment horizontal="center" vertical="center"/>
    </xf>
    <xf numFmtId="0" fontId="6" fillId="0" borderId="1" xfId="0" applyFont="1" applyFill="1" applyBorder="1" applyAlignment="1">
      <alignment horizontal="justify" vertical="top" wrapText="1"/>
    </xf>
    <xf numFmtId="9" fontId="6" fillId="0" borderId="1" xfId="1" applyFont="1" applyFill="1" applyBorder="1" applyAlignment="1">
      <alignment horizontal="center" vertical="center" wrapText="1"/>
    </xf>
    <xf numFmtId="4" fontId="2" fillId="0" borderId="1" xfId="0" applyNumberFormat="1" applyFont="1" applyFill="1" applyBorder="1" applyAlignment="1">
      <alignment horizontal="justify" vertical="top" wrapText="1"/>
    </xf>
    <xf numFmtId="9" fontId="5" fillId="0" borderId="3" xfId="1" applyFont="1" applyFill="1" applyBorder="1" applyAlignment="1">
      <alignment horizontal="center" vertical="center"/>
    </xf>
    <xf numFmtId="9" fontId="5" fillId="0" borderId="2" xfId="1" applyFont="1" applyFill="1" applyBorder="1" applyAlignment="1">
      <alignment horizontal="center" vertical="center"/>
    </xf>
    <xf numFmtId="164" fontId="2" fillId="0" borderId="1" xfId="0" applyNumberFormat="1" applyFont="1" applyFill="1" applyBorder="1" applyAlignment="1">
      <alignment horizontal="justify" vertical="top"/>
    </xf>
    <xf numFmtId="0" fontId="2" fillId="0" borderId="1" xfId="0" applyFont="1" applyFill="1" applyBorder="1" applyAlignment="1" applyProtection="1">
      <alignment horizontal="justify" vertical="top" wrapText="1"/>
      <protection locked="0"/>
    </xf>
    <xf numFmtId="0" fontId="7" fillId="0" borderId="1" xfId="0" applyFont="1" applyFill="1" applyBorder="1" applyAlignment="1">
      <alignment horizontal="justify" vertical="top"/>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44" fontId="5" fillId="0" borderId="1" xfId="2" applyFont="1" applyFill="1" applyBorder="1" applyAlignment="1">
      <alignment horizontal="justify" vertical="top"/>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5" fillId="0" borderId="1" xfId="1" applyFont="1" applyFill="1" applyBorder="1" applyAlignment="1">
      <alignment horizontal="justify" vertical="top" wrapText="1"/>
    </xf>
    <xf numFmtId="0" fontId="8" fillId="0" borderId="1" xfId="0" applyFont="1" applyFill="1" applyBorder="1" applyAlignment="1">
      <alignment horizontal="justify" vertical="top"/>
    </xf>
    <xf numFmtId="0" fontId="8" fillId="0" borderId="1" xfId="0" applyFont="1" applyFill="1" applyBorder="1" applyAlignment="1">
      <alignment horizontal="justify" vertical="top" wrapText="1"/>
    </xf>
    <xf numFmtId="44" fontId="2" fillId="0" borderId="1" xfId="2" applyFont="1" applyFill="1" applyBorder="1" applyAlignment="1">
      <alignment horizontal="justify" vertical="top" wrapText="1"/>
    </xf>
    <xf numFmtId="44" fontId="8" fillId="0" borderId="1" xfId="2" applyFont="1" applyFill="1" applyBorder="1" applyAlignment="1">
      <alignment horizontal="justify" vertical="top" wrapText="1"/>
    </xf>
    <xf numFmtId="44" fontId="2" fillId="0" borderId="1" xfId="2" applyFont="1" applyFill="1" applyBorder="1" applyAlignment="1">
      <alignment horizontal="justify" vertical="top"/>
    </xf>
    <xf numFmtId="44" fontId="9" fillId="0" borderId="1" xfId="2" applyFont="1" applyFill="1" applyBorder="1" applyAlignment="1">
      <alignment horizontal="justify" vertical="top" wrapText="1"/>
    </xf>
    <xf numFmtId="0" fontId="16" fillId="0" borderId="1" xfId="0" applyFont="1" applyFill="1" applyBorder="1" applyAlignment="1">
      <alignment horizontal="justify" vertical="top" wrapText="1"/>
    </xf>
    <xf numFmtId="0" fontId="5" fillId="0" borderId="4"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11" fillId="0" borderId="1" xfId="0" applyFont="1" applyFill="1" applyBorder="1" applyAlignment="1">
      <alignment horizontal="justify" vertical="top" wrapText="1"/>
    </xf>
    <xf numFmtId="8" fontId="2" fillId="0" borderId="4" xfId="0" applyNumberFormat="1" applyFont="1" applyFill="1" applyBorder="1" applyAlignment="1">
      <alignment horizontal="justify" vertical="top" wrapText="1"/>
    </xf>
    <xf numFmtId="0" fontId="15" fillId="0" borderId="1" xfId="0" applyFont="1" applyFill="1" applyBorder="1" applyAlignment="1">
      <alignment horizontal="justify" vertical="top" wrapText="1"/>
    </xf>
    <xf numFmtId="9" fontId="2" fillId="0" borderId="1" xfId="1" applyFont="1" applyFill="1" applyBorder="1" applyAlignment="1">
      <alignment horizontal="justify" vertical="top" wrapText="1"/>
    </xf>
    <xf numFmtId="0" fontId="13" fillId="0" borderId="1" xfId="0" applyFont="1" applyFill="1" applyBorder="1" applyAlignment="1">
      <alignment horizontal="justify" vertical="top" wrapText="1"/>
    </xf>
    <xf numFmtId="0" fontId="2" fillId="0" borderId="2" xfId="0" applyFont="1" applyFill="1" applyBorder="1" applyAlignment="1">
      <alignment horizontal="justify" vertical="top" wrapText="1"/>
    </xf>
    <xf numFmtId="0" fontId="5" fillId="0" borderId="2" xfId="0" applyFont="1" applyFill="1" applyBorder="1" applyAlignment="1">
      <alignment horizontal="justify" vertical="top"/>
    </xf>
    <xf numFmtId="9" fontId="2" fillId="0" borderId="2" xfId="1"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xf>
    <xf numFmtId="0" fontId="5" fillId="0" borderId="1" xfId="0" applyFont="1" applyFill="1" applyBorder="1" applyAlignment="1">
      <alignment horizontal="left" vertical="top" wrapText="1"/>
    </xf>
    <xf numFmtId="0" fontId="5" fillId="0" borderId="0" xfId="0" applyFont="1" applyAlignment="1">
      <alignment horizontal="left" vertical="top"/>
    </xf>
    <xf numFmtId="0" fontId="5" fillId="0" borderId="1" xfId="0" applyFont="1" applyFill="1" applyBorder="1" applyAlignment="1">
      <alignment horizontal="left" vertical="top"/>
    </xf>
    <xf numFmtId="9" fontId="14" fillId="0" borderId="1" xfId="1" applyFont="1" applyFill="1" applyBorder="1" applyAlignment="1">
      <alignment horizontal="right" vertical="center"/>
    </xf>
    <xf numFmtId="9" fontId="14" fillId="0" borderId="2" xfId="1" applyFont="1" applyFill="1" applyBorder="1" applyAlignment="1">
      <alignment horizontal="right" vertical="center"/>
    </xf>
    <xf numFmtId="9" fontId="14" fillId="0" borderId="3" xfId="1" applyFont="1" applyFill="1" applyBorder="1" applyAlignment="1">
      <alignment horizontal="right" vertical="center"/>
    </xf>
    <xf numFmtId="9" fontId="14" fillId="0" borderId="0" xfId="1" applyFont="1" applyAlignment="1">
      <alignment horizontal="right" vertical="center"/>
    </xf>
    <xf numFmtId="0" fontId="4" fillId="0" borderId="0" xfId="0" applyFont="1" applyAlignment="1">
      <alignment wrapText="1"/>
    </xf>
    <xf numFmtId="9" fontId="3" fillId="0" borderId="2" xfId="1" applyFont="1" applyFill="1" applyBorder="1" applyAlignment="1">
      <alignment vertical="center" wrapText="1"/>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9" fontId="3" fillId="0" borderId="5" xfId="1" applyFont="1" applyFill="1" applyBorder="1" applyAlignment="1">
      <alignment horizontal="center" vertical="center" wrapText="1"/>
    </xf>
    <xf numFmtId="9" fontId="3" fillId="0" borderId="7" xfId="1" applyFont="1" applyFill="1" applyBorder="1" applyAlignment="1">
      <alignment horizontal="center" vertical="center" wrapText="1"/>
    </xf>
    <xf numFmtId="9" fontId="14" fillId="0" borderId="2" xfId="1" applyFont="1" applyFill="1" applyBorder="1" applyAlignment="1">
      <alignment horizontal="right" vertical="center"/>
    </xf>
    <xf numFmtId="9" fontId="14" fillId="0" borderId="4" xfId="1" applyFont="1" applyFill="1" applyBorder="1" applyAlignment="1">
      <alignment horizontal="right" vertical="center"/>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top"/>
    </xf>
    <xf numFmtId="0" fontId="5" fillId="0" borderId="1" xfId="0" applyFont="1" applyFill="1" applyBorder="1" applyAlignment="1">
      <alignment horizontal="center" vertical="center"/>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9" fontId="5" fillId="0" borderId="2" xfId="1" applyFont="1" applyFill="1" applyBorder="1" applyAlignment="1">
      <alignment horizontal="center" vertical="center"/>
    </xf>
    <xf numFmtId="9" fontId="5" fillId="0" borderId="4" xfId="1"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6" xfId="0" applyFont="1" applyFill="1" applyBorder="1" applyAlignment="1">
      <alignment horizontal="center" vertical="center" wrapText="1"/>
    </xf>
  </cellXfs>
  <cellStyles count="3">
    <cellStyle name="Moeda" xfId="2" builtinId="4"/>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rogest.ufrpe.br/" TargetMode="External"/><Relationship Id="rId2" Type="http://schemas.openxmlformats.org/officeDocument/2006/relationships/hyperlink" Target="http://www.progest.ufrpe.br/" TargetMode="External"/><Relationship Id="rId1" Type="http://schemas.openxmlformats.org/officeDocument/2006/relationships/hyperlink" Target="http://www.progest.ufrpe.br/"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4"/>
  <sheetViews>
    <sheetView tabSelected="1" zoomScale="115" zoomScaleNormal="115" workbookViewId="0">
      <pane xSplit="6" ySplit="3" topLeftCell="G4" activePane="bottomRight" state="frozen"/>
      <selection pane="topRight" activeCell="G1" sqref="G1"/>
      <selection pane="bottomLeft" activeCell="A4" sqref="A4"/>
      <selection pane="bottomRight" activeCell="G4" sqref="G4"/>
    </sheetView>
  </sheetViews>
  <sheetFormatPr defaultRowHeight="11.25" x14ac:dyDescent="0.2"/>
  <cols>
    <col min="1" max="1" width="12" style="5" customWidth="1"/>
    <col min="2" max="2" width="6.28515625" style="5" customWidth="1"/>
    <col min="3" max="3" width="21.140625" style="5" hidden="1" customWidth="1"/>
    <col min="4" max="4" width="9.5703125" style="5" customWidth="1"/>
    <col min="5" max="5" width="8.7109375" style="4" customWidth="1"/>
    <col min="6" max="6" width="16.85546875" style="4" customWidth="1"/>
    <col min="7" max="7" width="24.7109375" style="4" customWidth="1"/>
    <col min="8" max="8" width="17.85546875" style="4" hidden="1" customWidth="1"/>
    <col min="9" max="10" width="15.85546875" style="4" hidden="1" customWidth="1"/>
    <col min="11" max="11" width="24.42578125" style="4" customWidth="1"/>
    <col min="12" max="12" width="25.7109375" style="4" customWidth="1"/>
    <col min="13" max="13" width="24.85546875" style="4" customWidth="1"/>
    <col min="14" max="14" width="15.5703125" style="4" customWidth="1"/>
    <col min="15" max="15" width="22.42578125" style="4" customWidth="1"/>
    <col min="16" max="16" width="6.5703125" style="6" customWidth="1"/>
    <col min="17" max="17" width="10.5703125" style="6" customWidth="1"/>
    <col min="18" max="18" width="5.5703125" style="6" customWidth="1"/>
    <col min="19" max="19" width="8" style="6" customWidth="1"/>
    <col min="20" max="20" width="6.42578125" style="71" customWidth="1"/>
    <col min="21" max="16384" width="9.140625" style="1"/>
  </cols>
  <sheetData>
    <row r="1" spans="1:20" x14ac:dyDescent="0.2">
      <c r="A1" s="74" t="s">
        <v>2027</v>
      </c>
      <c r="B1" s="75"/>
      <c r="C1" s="75"/>
      <c r="D1" s="75"/>
      <c r="E1" s="75"/>
      <c r="F1" s="75"/>
      <c r="G1" s="75"/>
      <c r="H1" s="75"/>
      <c r="I1" s="75"/>
      <c r="J1" s="75"/>
      <c r="K1" s="75"/>
      <c r="L1" s="75"/>
      <c r="M1" s="75"/>
      <c r="N1" s="75"/>
      <c r="O1" s="75"/>
      <c r="P1" s="75"/>
      <c r="Q1" s="75"/>
      <c r="R1" s="75"/>
      <c r="S1" s="75"/>
      <c r="T1" s="76"/>
    </row>
    <row r="2" spans="1:20" s="72" customFormat="1" ht="30.75" customHeight="1" x14ac:dyDescent="0.2">
      <c r="A2" s="7" t="s">
        <v>276</v>
      </c>
      <c r="B2" s="7" t="s">
        <v>277</v>
      </c>
      <c r="C2" s="7" t="s">
        <v>278</v>
      </c>
      <c r="D2" s="7" t="s">
        <v>80</v>
      </c>
      <c r="E2" s="93" t="s">
        <v>74</v>
      </c>
      <c r="F2" s="94"/>
      <c r="G2" s="95"/>
      <c r="H2" s="7"/>
      <c r="I2" s="7"/>
      <c r="J2" s="7"/>
      <c r="K2" s="93" t="s">
        <v>75</v>
      </c>
      <c r="L2" s="94"/>
      <c r="M2" s="94"/>
      <c r="N2" s="95"/>
      <c r="O2" s="90" t="s">
        <v>78</v>
      </c>
      <c r="P2" s="91"/>
      <c r="Q2" s="92"/>
      <c r="R2" s="77" t="s">
        <v>1912</v>
      </c>
      <c r="S2" s="78"/>
      <c r="T2" s="78"/>
    </row>
    <row r="3" spans="1:20" s="2" customFormat="1" ht="31.5" x14ac:dyDescent="0.25">
      <c r="A3" s="16"/>
      <c r="B3" s="16"/>
      <c r="C3" s="16"/>
      <c r="D3" s="16"/>
      <c r="E3" s="16" t="s">
        <v>0</v>
      </c>
      <c r="F3" s="16" t="s">
        <v>1</v>
      </c>
      <c r="G3" s="16" t="s">
        <v>2</v>
      </c>
      <c r="H3" s="16" t="s">
        <v>3</v>
      </c>
      <c r="I3" s="16" t="s">
        <v>4</v>
      </c>
      <c r="J3" s="16" t="s">
        <v>5</v>
      </c>
      <c r="K3" s="16" t="s">
        <v>6</v>
      </c>
      <c r="L3" s="16" t="s">
        <v>7</v>
      </c>
      <c r="M3" s="16" t="s">
        <v>8</v>
      </c>
      <c r="N3" s="16" t="s">
        <v>9</v>
      </c>
      <c r="O3" s="16" t="s">
        <v>10</v>
      </c>
      <c r="P3" s="17" t="s">
        <v>11</v>
      </c>
      <c r="Q3" s="17" t="s">
        <v>12</v>
      </c>
      <c r="R3" s="17" t="s">
        <v>11</v>
      </c>
      <c r="S3" s="17" t="s">
        <v>12</v>
      </c>
      <c r="T3" s="73" t="s">
        <v>79</v>
      </c>
    </row>
    <row r="4" spans="1:20" ht="18" customHeight="1" x14ac:dyDescent="0.2">
      <c r="A4" s="8" t="s">
        <v>76</v>
      </c>
      <c r="B4" s="8">
        <v>118</v>
      </c>
      <c r="C4" s="8" t="s">
        <v>81</v>
      </c>
      <c r="D4" s="8" t="s">
        <v>1650</v>
      </c>
      <c r="E4" s="9" t="s">
        <v>18</v>
      </c>
      <c r="F4" s="9" t="s">
        <v>14</v>
      </c>
      <c r="G4" s="9" t="s">
        <v>13</v>
      </c>
      <c r="H4" s="9" t="s">
        <v>77</v>
      </c>
      <c r="I4" s="9" t="s">
        <v>77</v>
      </c>
      <c r="J4" s="9" t="s">
        <v>77</v>
      </c>
      <c r="K4" s="9" t="s">
        <v>40</v>
      </c>
      <c r="L4" s="9" t="s">
        <v>16</v>
      </c>
      <c r="M4" s="9" t="s">
        <v>15</v>
      </c>
      <c r="N4" s="9" t="s">
        <v>17</v>
      </c>
      <c r="O4" s="9" t="s">
        <v>58</v>
      </c>
      <c r="P4" s="10">
        <v>0.9</v>
      </c>
      <c r="Q4" s="10">
        <v>0.9</v>
      </c>
      <c r="R4" s="10">
        <v>0.85</v>
      </c>
      <c r="S4" s="10">
        <v>1</v>
      </c>
      <c r="T4" s="68">
        <f t="shared" ref="T4:T11" si="0">(P4+Q4+R4+S4)/4</f>
        <v>0.91249999999999998</v>
      </c>
    </row>
    <row r="5" spans="1:20" ht="11.25" customHeight="1" x14ac:dyDescent="0.2">
      <c r="A5" s="8" t="s">
        <v>76</v>
      </c>
      <c r="B5" s="8">
        <v>118</v>
      </c>
      <c r="C5" s="8" t="s">
        <v>81</v>
      </c>
      <c r="D5" s="8" t="s">
        <v>1650</v>
      </c>
      <c r="E5" s="9" t="s">
        <v>19</v>
      </c>
      <c r="F5" s="9" t="s">
        <v>20</v>
      </c>
      <c r="G5" s="9" t="s">
        <v>67</v>
      </c>
      <c r="H5" s="9" t="s">
        <v>77</v>
      </c>
      <c r="I5" s="9" t="s">
        <v>77</v>
      </c>
      <c r="J5" s="9" t="s">
        <v>77</v>
      </c>
      <c r="K5" s="9" t="s">
        <v>21</v>
      </c>
      <c r="L5" s="9" t="s">
        <v>22</v>
      </c>
      <c r="M5" s="9" t="s">
        <v>23</v>
      </c>
      <c r="N5" s="9" t="s">
        <v>24</v>
      </c>
      <c r="O5" s="9" t="s">
        <v>59</v>
      </c>
      <c r="P5" s="10">
        <v>0.5</v>
      </c>
      <c r="Q5" s="10">
        <v>0.3</v>
      </c>
      <c r="R5" s="10">
        <v>0.5</v>
      </c>
      <c r="S5" s="10">
        <v>0.4</v>
      </c>
      <c r="T5" s="69">
        <f t="shared" si="0"/>
        <v>0.42500000000000004</v>
      </c>
    </row>
    <row r="6" spans="1:20" ht="11.25" customHeight="1" x14ac:dyDescent="0.2">
      <c r="A6" s="8" t="s">
        <v>76</v>
      </c>
      <c r="B6" s="8">
        <v>118</v>
      </c>
      <c r="C6" s="8" t="s">
        <v>81</v>
      </c>
      <c r="D6" s="8" t="s">
        <v>1927</v>
      </c>
      <c r="E6" s="9" t="s">
        <v>25</v>
      </c>
      <c r="F6" s="9" t="s">
        <v>26</v>
      </c>
      <c r="G6" s="9" t="s">
        <v>68</v>
      </c>
      <c r="H6" s="9" t="s">
        <v>77</v>
      </c>
      <c r="I6" s="9" t="s">
        <v>77</v>
      </c>
      <c r="J6" s="9" t="s">
        <v>77</v>
      </c>
      <c r="K6" s="9" t="s">
        <v>27</v>
      </c>
      <c r="L6" s="9" t="s">
        <v>22</v>
      </c>
      <c r="M6" s="9" t="s">
        <v>55</v>
      </c>
      <c r="N6" s="9" t="s">
        <v>28</v>
      </c>
      <c r="O6" s="9" t="s">
        <v>60</v>
      </c>
      <c r="P6" s="10">
        <v>0.4</v>
      </c>
      <c r="Q6" s="10">
        <v>0.1</v>
      </c>
      <c r="R6" s="10">
        <v>0.5</v>
      </c>
      <c r="S6" s="10">
        <v>0.15</v>
      </c>
      <c r="T6" s="69">
        <f t="shared" si="0"/>
        <v>0.28749999999999998</v>
      </c>
    </row>
    <row r="7" spans="1:20" ht="11.25" customHeight="1" x14ac:dyDescent="0.2">
      <c r="A7" s="8" t="s">
        <v>76</v>
      </c>
      <c r="B7" s="8">
        <v>118</v>
      </c>
      <c r="C7" s="8" t="s">
        <v>81</v>
      </c>
      <c r="D7" s="8" t="s">
        <v>1650</v>
      </c>
      <c r="E7" s="9" t="s">
        <v>29</v>
      </c>
      <c r="F7" s="9" t="s">
        <v>62</v>
      </c>
      <c r="G7" s="9" t="s">
        <v>69</v>
      </c>
      <c r="H7" s="9" t="s">
        <v>77</v>
      </c>
      <c r="I7" s="9" t="s">
        <v>77</v>
      </c>
      <c r="J7" s="9" t="s">
        <v>77</v>
      </c>
      <c r="K7" s="9" t="s">
        <v>30</v>
      </c>
      <c r="L7" s="9" t="s">
        <v>22</v>
      </c>
      <c r="M7" s="9" t="s">
        <v>56</v>
      </c>
      <c r="N7" s="9" t="s">
        <v>31</v>
      </c>
      <c r="O7" s="9" t="s">
        <v>61</v>
      </c>
      <c r="P7" s="10">
        <v>0.7</v>
      </c>
      <c r="Q7" s="10">
        <v>0.7</v>
      </c>
      <c r="R7" s="10">
        <v>0.6</v>
      </c>
      <c r="S7" s="10">
        <v>0.7</v>
      </c>
      <c r="T7" s="69">
        <f t="shared" si="0"/>
        <v>0.67500000000000004</v>
      </c>
    </row>
    <row r="8" spans="1:20" ht="11.25" customHeight="1" x14ac:dyDescent="0.2">
      <c r="A8" s="8" t="s">
        <v>76</v>
      </c>
      <c r="B8" s="8">
        <v>118</v>
      </c>
      <c r="C8" s="8" t="s">
        <v>81</v>
      </c>
      <c r="D8" s="8" t="s">
        <v>1650</v>
      </c>
      <c r="E8" s="9" t="s">
        <v>32</v>
      </c>
      <c r="F8" s="9" t="s">
        <v>33</v>
      </c>
      <c r="G8" s="9" t="s">
        <v>70</v>
      </c>
      <c r="H8" s="9" t="s">
        <v>77</v>
      </c>
      <c r="I8" s="9" t="s">
        <v>77</v>
      </c>
      <c r="J8" s="9" t="s">
        <v>77</v>
      </c>
      <c r="K8" s="9" t="s">
        <v>34</v>
      </c>
      <c r="L8" s="9" t="s">
        <v>22</v>
      </c>
      <c r="M8" s="9" t="s">
        <v>35</v>
      </c>
      <c r="N8" s="9" t="s">
        <v>36</v>
      </c>
      <c r="O8" s="9" t="s">
        <v>63</v>
      </c>
      <c r="P8" s="10">
        <v>0.3</v>
      </c>
      <c r="Q8" s="10">
        <v>0.9</v>
      </c>
      <c r="R8" s="10">
        <v>0.6</v>
      </c>
      <c r="S8" s="10">
        <v>0.7</v>
      </c>
      <c r="T8" s="69">
        <f t="shared" si="0"/>
        <v>0.625</v>
      </c>
    </row>
    <row r="9" spans="1:20" ht="11.25" customHeight="1" x14ac:dyDescent="0.2">
      <c r="A9" s="8" t="s">
        <v>76</v>
      </c>
      <c r="B9" s="8">
        <v>118</v>
      </c>
      <c r="C9" s="8" t="s">
        <v>81</v>
      </c>
      <c r="D9" s="8" t="s">
        <v>1927</v>
      </c>
      <c r="E9" s="9" t="s">
        <v>38</v>
      </c>
      <c r="F9" s="9" t="s">
        <v>37</v>
      </c>
      <c r="G9" s="9" t="s">
        <v>71</v>
      </c>
      <c r="H9" s="9" t="s">
        <v>77</v>
      </c>
      <c r="I9" s="9" t="s">
        <v>77</v>
      </c>
      <c r="J9" s="9" t="s">
        <v>77</v>
      </c>
      <c r="K9" s="9" t="s">
        <v>39</v>
      </c>
      <c r="L9" s="9" t="s">
        <v>41</v>
      </c>
      <c r="M9" s="9" t="s">
        <v>42</v>
      </c>
      <c r="N9" s="9" t="s">
        <v>43</v>
      </c>
      <c r="O9" s="9" t="s">
        <v>64</v>
      </c>
      <c r="P9" s="10">
        <v>0.8</v>
      </c>
      <c r="Q9" s="10">
        <v>0.5</v>
      </c>
      <c r="R9" s="10">
        <v>0.7</v>
      </c>
      <c r="S9" s="10">
        <v>0.6</v>
      </c>
      <c r="T9" s="69">
        <f t="shared" si="0"/>
        <v>0.65</v>
      </c>
    </row>
    <row r="10" spans="1:20" ht="11.25" customHeight="1" x14ac:dyDescent="0.2">
      <c r="A10" s="8" t="s">
        <v>76</v>
      </c>
      <c r="B10" s="8">
        <v>118</v>
      </c>
      <c r="C10" s="8" t="s">
        <v>81</v>
      </c>
      <c r="D10" s="8" t="s">
        <v>716</v>
      </c>
      <c r="E10" s="9" t="s">
        <v>44</v>
      </c>
      <c r="F10" s="9" t="s">
        <v>45</v>
      </c>
      <c r="G10" s="9" t="s">
        <v>72</v>
      </c>
      <c r="H10" s="9" t="s">
        <v>77</v>
      </c>
      <c r="I10" s="9" t="s">
        <v>77</v>
      </c>
      <c r="J10" s="9" t="s">
        <v>77</v>
      </c>
      <c r="K10" s="9" t="s">
        <v>46</v>
      </c>
      <c r="L10" s="9" t="s">
        <v>47</v>
      </c>
      <c r="M10" s="9" t="s">
        <v>57</v>
      </c>
      <c r="N10" s="9" t="s">
        <v>48</v>
      </c>
      <c r="O10" s="9" t="s">
        <v>65</v>
      </c>
      <c r="P10" s="10">
        <v>0.5</v>
      </c>
      <c r="Q10" s="10">
        <v>0.9</v>
      </c>
      <c r="R10" s="10">
        <v>0.4</v>
      </c>
      <c r="S10" s="10">
        <v>0.7</v>
      </c>
      <c r="T10" s="69">
        <f t="shared" si="0"/>
        <v>0.625</v>
      </c>
    </row>
    <row r="11" spans="1:20" ht="11.25" customHeight="1" x14ac:dyDescent="0.2">
      <c r="A11" s="8" t="s">
        <v>76</v>
      </c>
      <c r="B11" s="8">
        <v>118</v>
      </c>
      <c r="C11" s="8" t="s">
        <v>81</v>
      </c>
      <c r="D11" s="8" t="s">
        <v>716</v>
      </c>
      <c r="E11" s="9" t="s">
        <v>49</v>
      </c>
      <c r="F11" s="9" t="s">
        <v>50</v>
      </c>
      <c r="G11" s="9" t="s">
        <v>73</v>
      </c>
      <c r="H11" s="9" t="s">
        <v>77</v>
      </c>
      <c r="I11" s="9" t="s">
        <v>77</v>
      </c>
      <c r="J11" s="9" t="s">
        <v>77</v>
      </c>
      <c r="K11" s="9" t="s">
        <v>51</v>
      </c>
      <c r="L11" s="9" t="s">
        <v>52</v>
      </c>
      <c r="M11" s="9" t="s">
        <v>53</v>
      </c>
      <c r="N11" s="9" t="s">
        <v>54</v>
      </c>
      <c r="O11" s="9" t="s">
        <v>66</v>
      </c>
      <c r="P11" s="10">
        <v>0.5</v>
      </c>
      <c r="Q11" s="10">
        <v>0.9</v>
      </c>
      <c r="R11" s="10">
        <v>0.7</v>
      </c>
      <c r="S11" s="10">
        <v>0.8</v>
      </c>
      <c r="T11" s="69">
        <f t="shared" si="0"/>
        <v>0.72499999999999987</v>
      </c>
    </row>
    <row r="12" spans="1:20" ht="18" customHeight="1" x14ac:dyDescent="0.2">
      <c r="A12" s="8" t="s">
        <v>102</v>
      </c>
      <c r="B12" s="8">
        <v>140</v>
      </c>
      <c r="C12" s="8" t="s">
        <v>77</v>
      </c>
      <c r="D12" s="8" t="s">
        <v>1650</v>
      </c>
      <c r="E12" s="9" t="s">
        <v>82</v>
      </c>
      <c r="F12" s="9" t="s">
        <v>83</v>
      </c>
      <c r="G12" s="9" t="s">
        <v>84</v>
      </c>
      <c r="H12" s="9" t="s">
        <v>85</v>
      </c>
      <c r="I12" s="9" t="s">
        <v>77</v>
      </c>
      <c r="J12" s="9" t="s">
        <v>86</v>
      </c>
      <c r="K12" s="9" t="s">
        <v>87</v>
      </c>
      <c r="L12" s="9" t="s">
        <v>88</v>
      </c>
      <c r="M12" s="9" t="s">
        <v>89</v>
      </c>
      <c r="N12" s="9" t="s">
        <v>90</v>
      </c>
      <c r="O12" s="9" t="s">
        <v>2024</v>
      </c>
      <c r="P12" s="10">
        <v>0.1</v>
      </c>
      <c r="Q12" s="10">
        <v>1</v>
      </c>
      <c r="R12" s="10">
        <v>0.4</v>
      </c>
      <c r="S12" s="10">
        <v>0.5</v>
      </c>
      <c r="T12" s="69">
        <f t="shared" ref="T12:T75" si="1">(P12+Q12+R12+S12)/4</f>
        <v>0.5</v>
      </c>
    </row>
    <row r="13" spans="1:20" ht="18" customHeight="1" x14ac:dyDescent="0.2">
      <c r="A13" s="8" t="s">
        <v>102</v>
      </c>
      <c r="B13" s="8">
        <v>140</v>
      </c>
      <c r="C13" s="8" t="s">
        <v>77</v>
      </c>
      <c r="D13" s="8" t="s">
        <v>1650</v>
      </c>
      <c r="E13" s="9" t="s">
        <v>91</v>
      </c>
      <c r="F13" s="9" t="s">
        <v>92</v>
      </c>
      <c r="G13" s="9" t="s">
        <v>93</v>
      </c>
      <c r="H13" s="9" t="s">
        <v>85</v>
      </c>
      <c r="I13" s="9" t="s">
        <v>77</v>
      </c>
      <c r="J13" s="9" t="s">
        <v>77</v>
      </c>
      <c r="K13" s="9" t="s">
        <v>95</v>
      </c>
      <c r="L13" s="9" t="s">
        <v>96</v>
      </c>
      <c r="M13" s="9" t="s">
        <v>97</v>
      </c>
      <c r="N13" s="9" t="s">
        <v>98</v>
      </c>
      <c r="O13" s="9" t="s">
        <v>99</v>
      </c>
      <c r="P13" s="10">
        <v>0.1</v>
      </c>
      <c r="Q13" s="10">
        <v>0.8</v>
      </c>
      <c r="R13" s="10">
        <v>0.3</v>
      </c>
      <c r="S13" s="10">
        <v>0.6</v>
      </c>
      <c r="T13" s="69">
        <f t="shared" si="1"/>
        <v>0.44999999999999996</v>
      </c>
    </row>
    <row r="14" spans="1:20" ht="11.25" customHeight="1" x14ac:dyDescent="0.2">
      <c r="A14" s="8" t="s">
        <v>102</v>
      </c>
      <c r="B14" s="8">
        <v>140</v>
      </c>
      <c r="C14" s="8" t="s">
        <v>77</v>
      </c>
      <c r="D14" s="8" t="s">
        <v>1650</v>
      </c>
      <c r="E14" s="9" t="s">
        <v>100</v>
      </c>
      <c r="F14" s="9" t="s">
        <v>101</v>
      </c>
      <c r="G14" s="9" t="s">
        <v>103</v>
      </c>
      <c r="H14" s="9" t="s">
        <v>77</v>
      </c>
      <c r="I14" s="9" t="s">
        <v>77</v>
      </c>
      <c r="J14" s="9" t="s">
        <v>77</v>
      </c>
      <c r="K14" s="9" t="s">
        <v>104</v>
      </c>
      <c r="L14" s="9" t="s">
        <v>105</v>
      </c>
      <c r="M14" s="9" t="s">
        <v>106</v>
      </c>
      <c r="N14" s="9" t="s">
        <v>107</v>
      </c>
      <c r="O14" s="9" t="s">
        <v>2023</v>
      </c>
      <c r="P14" s="10">
        <v>0.1</v>
      </c>
      <c r="Q14" s="10">
        <v>1</v>
      </c>
      <c r="R14" s="10">
        <v>0.6</v>
      </c>
      <c r="S14" s="10">
        <v>0.75</v>
      </c>
      <c r="T14" s="69">
        <f t="shared" si="1"/>
        <v>0.61250000000000004</v>
      </c>
    </row>
    <row r="15" spans="1:20" ht="11.25" customHeight="1" x14ac:dyDescent="0.2">
      <c r="A15" s="8" t="s">
        <v>102</v>
      </c>
      <c r="B15" s="8">
        <v>140</v>
      </c>
      <c r="C15" s="8" t="s">
        <v>77</v>
      </c>
      <c r="D15" s="8" t="s">
        <v>1650</v>
      </c>
      <c r="E15" s="9" t="s">
        <v>108</v>
      </c>
      <c r="F15" s="9" t="s">
        <v>109</v>
      </c>
      <c r="G15" s="9" t="s">
        <v>110</v>
      </c>
      <c r="H15" s="9" t="s">
        <v>77</v>
      </c>
      <c r="I15" s="9" t="s">
        <v>77</v>
      </c>
      <c r="J15" s="9" t="s">
        <v>77</v>
      </c>
      <c r="K15" s="9" t="s">
        <v>112</v>
      </c>
      <c r="L15" s="9" t="s">
        <v>113</v>
      </c>
      <c r="M15" s="9" t="s">
        <v>114</v>
      </c>
      <c r="N15" s="9" t="s">
        <v>115</v>
      </c>
      <c r="O15" s="9" t="s">
        <v>116</v>
      </c>
      <c r="P15" s="10">
        <v>0.1</v>
      </c>
      <c r="Q15" s="10">
        <v>0.8</v>
      </c>
      <c r="R15" s="10">
        <v>0.5</v>
      </c>
      <c r="S15" s="10">
        <v>0.6</v>
      </c>
      <c r="T15" s="69">
        <f t="shared" si="1"/>
        <v>0.5</v>
      </c>
    </row>
    <row r="16" spans="1:20" ht="11.25" customHeight="1" x14ac:dyDescent="0.2">
      <c r="A16" s="8" t="s">
        <v>102</v>
      </c>
      <c r="B16" s="8">
        <v>140</v>
      </c>
      <c r="C16" s="8" t="s">
        <v>77</v>
      </c>
      <c r="D16" s="8" t="s">
        <v>1650</v>
      </c>
      <c r="E16" s="9" t="s">
        <v>117</v>
      </c>
      <c r="F16" s="9" t="s">
        <v>118</v>
      </c>
      <c r="G16" s="9" t="s">
        <v>119</v>
      </c>
      <c r="H16" s="9" t="s">
        <v>77</v>
      </c>
      <c r="I16" s="9" t="s">
        <v>77</v>
      </c>
      <c r="J16" s="9" t="s">
        <v>77</v>
      </c>
      <c r="K16" s="9" t="s">
        <v>122</v>
      </c>
      <c r="L16" s="9" t="s">
        <v>123</v>
      </c>
      <c r="M16" s="9" t="s">
        <v>124</v>
      </c>
      <c r="N16" s="9" t="s">
        <v>115</v>
      </c>
      <c r="O16" s="9" t="s">
        <v>123</v>
      </c>
      <c r="P16" s="10">
        <v>0.35</v>
      </c>
      <c r="Q16" s="10">
        <v>0.4</v>
      </c>
      <c r="R16" s="13">
        <v>0.6</v>
      </c>
      <c r="S16" s="13">
        <v>0.6</v>
      </c>
      <c r="T16" s="69">
        <f t="shared" si="1"/>
        <v>0.48750000000000004</v>
      </c>
    </row>
    <row r="17" spans="1:20" ht="11.25" customHeight="1" x14ac:dyDescent="0.2">
      <c r="A17" s="8" t="s">
        <v>125</v>
      </c>
      <c r="B17" s="8">
        <v>154</v>
      </c>
      <c r="C17" s="8" t="s">
        <v>126</v>
      </c>
      <c r="D17" s="8" t="s">
        <v>716</v>
      </c>
      <c r="E17" s="9" t="s">
        <v>127</v>
      </c>
      <c r="F17" s="9" t="s">
        <v>135</v>
      </c>
      <c r="G17" s="9" t="s">
        <v>131</v>
      </c>
      <c r="H17" s="12" t="s">
        <v>77</v>
      </c>
      <c r="I17" s="12" t="s">
        <v>77</v>
      </c>
      <c r="J17" s="12" t="s">
        <v>77</v>
      </c>
      <c r="K17" s="12" t="s">
        <v>155</v>
      </c>
      <c r="L17" s="12" t="s">
        <v>163</v>
      </c>
      <c r="M17" s="11" t="s">
        <v>188</v>
      </c>
      <c r="N17" s="11" t="s">
        <v>189</v>
      </c>
      <c r="O17" s="11" t="s">
        <v>190</v>
      </c>
      <c r="P17" s="10">
        <v>0.7</v>
      </c>
      <c r="Q17" s="10">
        <v>0.7</v>
      </c>
      <c r="R17" s="13">
        <v>0.5</v>
      </c>
      <c r="S17" s="13">
        <v>0.45</v>
      </c>
      <c r="T17" s="69">
        <f t="shared" si="1"/>
        <v>0.58750000000000002</v>
      </c>
    </row>
    <row r="18" spans="1:20" x14ac:dyDescent="0.2">
      <c r="A18" s="8" t="s">
        <v>125</v>
      </c>
      <c r="B18" s="8">
        <v>154</v>
      </c>
      <c r="C18" s="8" t="s">
        <v>126</v>
      </c>
      <c r="D18" s="8"/>
      <c r="E18" s="9"/>
      <c r="F18" s="9"/>
      <c r="G18" s="9" t="s">
        <v>132</v>
      </c>
      <c r="H18" s="12" t="s">
        <v>77</v>
      </c>
      <c r="I18" s="12" t="s">
        <v>77</v>
      </c>
      <c r="J18" s="12" t="s">
        <v>77</v>
      </c>
      <c r="K18" s="12" t="s">
        <v>156</v>
      </c>
      <c r="L18" s="12" t="s">
        <v>164</v>
      </c>
      <c r="M18" s="11" t="s">
        <v>191</v>
      </c>
      <c r="N18" s="11" t="s">
        <v>192</v>
      </c>
      <c r="O18" s="11" t="s">
        <v>193</v>
      </c>
      <c r="P18" s="10">
        <v>0.5</v>
      </c>
      <c r="Q18" s="10">
        <v>0.5</v>
      </c>
      <c r="R18" s="13">
        <v>0.5</v>
      </c>
      <c r="S18" s="13">
        <v>0.45</v>
      </c>
      <c r="T18" s="69">
        <f t="shared" si="1"/>
        <v>0.48749999999999999</v>
      </c>
    </row>
    <row r="19" spans="1:20" ht="27" x14ac:dyDescent="0.2">
      <c r="A19" s="8" t="s">
        <v>125</v>
      </c>
      <c r="B19" s="8">
        <v>154</v>
      </c>
      <c r="C19" s="8" t="s">
        <v>126</v>
      </c>
      <c r="D19" s="8"/>
      <c r="E19" s="9"/>
      <c r="F19" s="9"/>
      <c r="G19" s="9" t="s">
        <v>133</v>
      </c>
      <c r="H19" s="12" t="s">
        <v>77</v>
      </c>
      <c r="I19" s="12" t="s">
        <v>77</v>
      </c>
      <c r="J19" s="12" t="s">
        <v>153</v>
      </c>
      <c r="K19" s="12" t="s">
        <v>157</v>
      </c>
      <c r="L19" s="12" t="s">
        <v>165</v>
      </c>
      <c r="M19" s="11" t="s">
        <v>194</v>
      </c>
      <c r="N19" s="11" t="s">
        <v>195</v>
      </c>
      <c r="O19" s="11" t="s">
        <v>196</v>
      </c>
      <c r="P19" s="10">
        <v>0.3</v>
      </c>
      <c r="Q19" s="10">
        <v>0.7</v>
      </c>
      <c r="R19" s="13">
        <v>0.4</v>
      </c>
      <c r="S19" s="13">
        <v>0.8</v>
      </c>
      <c r="T19" s="69">
        <f t="shared" si="1"/>
        <v>0.55000000000000004</v>
      </c>
    </row>
    <row r="20" spans="1:20" ht="18" x14ac:dyDescent="0.2">
      <c r="A20" s="8" t="s">
        <v>125</v>
      </c>
      <c r="B20" s="8">
        <v>154</v>
      </c>
      <c r="C20" s="8" t="s">
        <v>126</v>
      </c>
      <c r="D20" s="8"/>
      <c r="E20" s="9"/>
      <c r="F20" s="9"/>
      <c r="G20" s="9" t="s">
        <v>134</v>
      </c>
      <c r="H20" s="12" t="s">
        <v>77</v>
      </c>
      <c r="I20" s="12" t="s">
        <v>77</v>
      </c>
      <c r="J20" s="12" t="s">
        <v>77</v>
      </c>
      <c r="K20" s="12" t="s">
        <v>158</v>
      </c>
      <c r="L20" s="12" t="s">
        <v>166</v>
      </c>
      <c r="M20" s="11" t="s">
        <v>197</v>
      </c>
      <c r="N20" s="11" t="s">
        <v>198</v>
      </c>
      <c r="O20" s="11" t="s">
        <v>199</v>
      </c>
      <c r="P20" s="10">
        <v>0.5</v>
      </c>
      <c r="Q20" s="10">
        <v>0.7</v>
      </c>
      <c r="R20" s="13">
        <v>0.7</v>
      </c>
      <c r="S20" s="13">
        <v>0.9</v>
      </c>
      <c r="T20" s="69">
        <f t="shared" si="1"/>
        <v>0.7</v>
      </c>
    </row>
    <row r="21" spans="1:20" ht="18" customHeight="1" x14ac:dyDescent="0.2">
      <c r="A21" s="8" t="s">
        <v>125</v>
      </c>
      <c r="B21" s="8">
        <v>154</v>
      </c>
      <c r="C21" s="8" t="s">
        <v>126</v>
      </c>
      <c r="D21" s="8" t="s">
        <v>1928</v>
      </c>
      <c r="E21" s="12" t="s">
        <v>128</v>
      </c>
      <c r="F21" s="9" t="s">
        <v>136</v>
      </c>
      <c r="G21" s="9" t="s">
        <v>141</v>
      </c>
      <c r="H21" s="12" t="s">
        <v>77</v>
      </c>
      <c r="I21" s="12" t="s">
        <v>77</v>
      </c>
      <c r="J21" s="12" t="s">
        <v>77</v>
      </c>
      <c r="K21" s="12" t="s">
        <v>158</v>
      </c>
      <c r="L21" s="12" t="s">
        <v>167</v>
      </c>
      <c r="M21" s="11" t="s">
        <v>182</v>
      </c>
      <c r="N21" s="11" t="s">
        <v>200</v>
      </c>
      <c r="O21" s="11" t="s">
        <v>201</v>
      </c>
      <c r="P21" s="10">
        <v>0.7</v>
      </c>
      <c r="Q21" s="10">
        <v>0.7</v>
      </c>
      <c r="R21" s="13">
        <v>0.6</v>
      </c>
      <c r="S21" s="13">
        <v>0.65</v>
      </c>
      <c r="T21" s="69">
        <f t="shared" si="1"/>
        <v>0.66249999999999998</v>
      </c>
    </row>
    <row r="22" spans="1:20" ht="27" x14ac:dyDescent="0.2">
      <c r="A22" s="8" t="s">
        <v>125</v>
      </c>
      <c r="B22" s="8">
        <v>154</v>
      </c>
      <c r="C22" s="8" t="s">
        <v>126</v>
      </c>
      <c r="D22" s="8"/>
      <c r="E22" s="12"/>
      <c r="F22" s="9"/>
      <c r="G22" s="9" t="s">
        <v>140</v>
      </c>
      <c r="H22" s="12" t="s">
        <v>77</v>
      </c>
      <c r="I22" s="12" t="s">
        <v>77</v>
      </c>
      <c r="J22" s="12" t="s">
        <v>77</v>
      </c>
      <c r="K22" s="12"/>
      <c r="L22" s="12" t="s">
        <v>167</v>
      </c>
      <c r="M22" s="11" t="s">
        <v>182</v>
      </c>
      <c r="N22" s="11" t="s">
        <v>200</v>
      </c>
      <c r="O22" s="11" t="s">
        <v>201</v>
      </c>
      <c r="P22" s="10">
        <v>0.7</v>
      </c>
      <c r="Q22" s="10">
        <v>0.7</v>
      </c>
      <c r="R22" s="13">
        <v>0.6</v>
      </c>
      <c r="S22" s="13">
        <v>0.65</v>
      </c>
      <c r="T22" s="69">
        <f t="shared" si="1"/>
        <v>0.66249999999999998</v>
      </c>
    </row>
    <row r="23" spans="1:20" ht="18" x14ac:dyDescent="0.2">
      <c r="A23" s="8" t="s">
        <v>125</v>
      </c>
      <c r="B23" s="8">
        <v>154</v>
      </c>
      <c r="C23" s="8" t="s">
        <v>126</v>
      </c>
      <c r="D23" s="8"/>
      <c r="E23" s="12"/>
      <c r="F23" s="9"/>
      <c r="G23" s="9" t="s">
        <v>139</v>
      </c>
      <c r="H23" s="12" t="s">
        <v>77</v>
      </c>
      <c r="I23" s="12" t="s">
        <v>77</v>
      </c>
      <c r="J23" s="12" t="s">
        <v>77</v>
      </c>
      <c r="K23" s="12"/>
      <c r="L23" s="12" t="s">
        <v>168</v>
      </c>
      <c r="M23" s="11" t="s">
        <v>202</v>
      </c>
      <c r="N23" s="11" t="s">
        <v>203</v>
      </c>
      <c r="O23" s="11" t="s">
        <v>202</v>
      </c>
      <c r="P23" s="10">
        <v>0.7</v>
      </c>
      <c r="Q23" s="10">
        <v>0.7</v>
      </c>
      <c r="R23" s="13">
        <v>0.6</v>
      </c>
      <c r="S23" s="13">
        <v>0.65</v>
      </c>
      <c r="T23" s="69">
        <f t="shared" si="1"/>
        <v>0.66249999999999998</v>
      </c>
    </row>
    <row r="24" spans="1:20" ht="27" x14ac:dyDescent="0.2">
      <c r="A24" s="8" t="s">
        <v>125</v>
      </c>
      <c r="B24" s="8">
        <v>154</v>
      </c>
      <c r="C24" s="8" t="s">
        <v>126</v>
      </c>
      <c r="D24" s="8" t="s">
        <v>1929</v>
      </c>
      <c r="E24" s="18" t="s">
        <v>129</v>
      </c>
      <c r="F24" s="19" t="s">
        <v>137</v>
      </c>
      <c r="G24" s="19" t="s">
        <v>142</v>
      </c>
      <c r="H24" s="18" t="s">
        <v>77</v>
      </c>
      <c r="I24" s="18" t="s">
        <v>77</v>
      </c>
      <c r="J24" s="18" t="s">
        <v>77</v>
      </c>
      <c r="K24" s="18" t="s">
        <v>158</v>
      </c>
      <c r="L24" s="18" t="s">
        <v>169</v>
      </c>
      <c r="M24" s="20" t="s">
        <v>182</v>
      </c>
      <c r="N24" s="20" t="s">
        <v>200</v>
      </c>
      <c r="O24" s="20" t="s">
        <v>201</v>
      </c>
      <c r="P24" s="10">
        <v>0.7</v>
      </c>
      <c r="Q24" s="10">
        <v>0.7</v>
      </c>
      <c r="R24" s="13">
        <v>0.6</v>
      </c>
      <c r="S24" s="13">
        <v>0.7</v>
      </c>
      <c r="T24" s="68">
        <f t="shared" si="1"/>
        <v>0.67500000000000004</v>
      </c>
    </row>
    <row r="25" spans="1:20" ht="27" x14ac:dyDescent="0.2">
      <c r="A25" s="21" t="s">
        <v>125</v>
      </c>
      <c r="B25" s="21">
        <v>154</v>
      </c>
      <c r="C25" s="21" t="s">
        <v>126</v>
      </c>
      <c r="D25" s="21"/>
      <c r="E25" s="22"/>
      <c r="F25" s="23"/>
      <c r="G25" s="23" t="s">
        <v>143</v>
      </c>
      <c r="H25" s="22" t="s">
        <v>77</v>
      </c>
      <c r="I25" s="22" t="s">
        <v>77</v>
      </c>
      <c r="J25" s="22" t="s">
        <v>77</v>
      </c>
      <c r="K25" s="22"/>
      <c r="L25" s="22" t="s">
        <v>167</v>
      </c>
      <c r="M25" s="24" t="s">
        <v>182</v>
      </c>
      <c r="N25" s="24" t="s">
        <v>200</v>
      </c>
      <c r="O25" s="24" t="s">
        <v>201</v>
      </c>
      <c r="P25" s="25">
        <v>0.7</v>
      </c>
      <c r="Q25" s="25">
        <v>0.7</v>
      </c>
      <c r="R25" s="26">
        <v>0.6</v>
      </c>
      <c r="S25" s="26">
        <v>0.7</v>
      </c>
      <c r="T25" s="70">
        <f t="shared" si="1"/>
        <v>0.67500000000000004</v>
      </c>
    </row>
    <row r="26" spans="1:20" ht="18" x14ac:dyDescent="0.2">
      <c r="A26" s="8" t="s">
        <v>125</v>
      </c>
      <c r="B26" s="8">
        <v>154</v>
      </c>
      <c r="C26" s="8" t="s">
        <v>126</v>
      </c>
      <c r="D26" s="8"/>
      <c r="E26" s="12"/>
      <c r="F26" s="9"/>
      <c r="G26" s="9" t="s">
        <v>144</v>
      </c>
      <c r="H26" s="12" t="s">
        <v>77</v>
      </c>
      <c r="I26" s="12" t="s">
        <v>77</v>
      </c>
      <c r="J26" s="12" t="s">
        <v>77</v>
      </c>
      <c r="K26" s="12"/>
      <c r="L26" s="12" t="s">
        <v>170</v>
      </c>
      <c r="M26" s="11" t="s">
        <v>202</v>
      </c>
      <c r="N26" s="11" t="s">
        <v>203</v>
      </c>
      <c r="O26" s="11" t="s">
        <v>202</v>
      </c>
      <c r="P26" s="10">
        <v>0.7</v>
      </c>
      <c r="Q26" s="10">
        <v>0.7</v>
      </c>
      <c r="R26" s="13">
        <v>0.6</v>
      </c>
      <c r="S26" s="13">
        <v>0.7</v>
      </c>
      <c r="T26" s="69">
        <f t="shared" si="1"/>
        <v>0.67500000000000004</v>
      </c>
    </row>
    <row r="27" spans="1:20" ht="11.25" customHeight="1" x14ac:dyDescent="0.2">
      <c r="A27" s="8" t="s">
        <v>125</v>
      </c>
      <c r="B27" s="8">
        <v>154</v>
      </c>
      <c r="C27" s="8" t="s">
        <v>126</v>
      </c>
      <c r="D27" s="8" t="s">
        <v>1650</v>
      </c>
      <c r="E27" s="12" t="s">
        <v>130</v>
      </c>
      <c r="F27" s="9" t="s">
        <v>138</v>
      </c>
      <c r="G27" s="9" t="s">
        <v>145</v>
      </c>
      <c r="H27" s="12" t="s">
        <v>77</v>
      </c>
      <c r="I27" s="12" t="s">
        <v>77</v>
      </c>
      <c r="J27" s="12" t="s">
        <v>77</v>
      </c>
      <c r="K27" s="12" t="s">
        <v>159</v>
      </c>
      <c r="L27" s="12" t="s">
        <v>171</v>
      </c>
      <c r="M27" s="11" t="s">
        <v>204</v>
      </c>
      <c r="N27" s="11" t="s">
        <v>205</v>
      </c>
      <c r="O27" s="11" t="s">
        <v>206</v>
      </c>
      <c r="P27" s="10">
        <v>0.3</v>
      </c>
      <c r="Q27" s="10">
        <v>0.7</v>
      </c>
      <c r="R27" s="10">
        <v>0.3</v>
      </c>
      <c r="S27" s="10">
        <v>0.7</v>
      </c>
      <c r="T27" s="69">
        <f t="shared" si="1"/>
        <v>0.5</v>
      </c>
    </row>
    <row r="28" spans="1:20" ht="18" x14ac:dyDescent="0.2">
      <c r="A28" s="8" t="s">
        <v>125</v>
      </c>
      <c r="B28" s="8">
        <v>154</v>
      </c>
      <c r="C28" s="8" t="s">
        <v>126</v>
      </c>
      <c r="D28" s="8"/>
      <c r="E28" s="12"/>
      <c r="F28" s="9"/>
      <c r="G28" s="9" t="s">
        <v>146</v>
      </c>
      <c r="H28" s="12" t="s">
        <v>77</v>
      </c>
      <c r="I28" s="12" t="s">
        <v>77</v>
      </c>
      <c r="J28" s="12" t="s">
        <v>77</v>
      </c>
      <c r="K28" s="12" t="s">
        <v>159</v>
      </c>
      <c r="L28" s="12" t="s">
        <v>171</v>
      </c>
      <c r="M28" s="11" t="s">
        <v>207</v>
      </c>
      <c r="N28" s="11" t="s">
        <v>208</v>
      </c>
      <c r="O28" s="11" t="s">
        <v>206</v>
      </c>
      <c r="P28" s="10">
        <v>0.3</v>
      </c>
      <c r="Q28" s="10">
        <v>0.7</v>
      </c>
      <c r="R28" s="10">
        <v>0.3</v>
      </c>
      <c r="S28" s="10">
        <v>0.7</v>
      </c>
      <c r="T28" s="69">
        <f t="shared" si="1"/>
        <v>0.5</v>
      </c>
    </row>
    <row r="29" spans="1:20" ht="18" x14ac:dyDescent="0.2">
      <c r="A29" s="8" t="s">
        <v>125</v>
      </c>
      <c r="B29" s="8">
        <v>154</v>
      </c>
      <c r="C29" s="8" t="s">
        <v>126</v>
      </c>
      <c r="D29" s="8"/>
      <c r="E29" s="12"/>
      <c r="F29" s="9"/>
      <c r="G29" s="9" t="s">
        <v>147</v>
      </c>
      <c r="H29" s="12" t="s">
        <v>77</v>
      </c>
      <c r="I29" s="12" t="s">
        <v>77</v>
      </c>
      <c r="J29" s="12" t="s">
        <v>77</v>
      </c>
      <c r="K29" s="12" t="s">
        <v>160</v>
      </c>
      <c r="L29" s="12" t="s">
        <v>172</v>
      </c>
      <c r="M29" s="11" t="s">
        <v>172</v>
      </c>
      <c r="N29" s="11" t="s">
        <v>209</v>
      </c>
      <c r="O29" s="11" t="s">
        <v>210</v>
      </c>
      <c r="P29" s="10">
        <v>0.7</v>
      </c>
      <c r="Q29" s="10">
        <v>0.7</v>
      </c>
      <c r="R29" s="10">
        <v>0.7</v>
      </c>
      <c r="S29" s="10">
        <v>0.7</v>
      </c>
      <c r="T29" s="69">
        <f t="shared" si="1"/>
        <v>0.7</v>
      </c>
    </row>
    <row r="30" spans="1:20" ht="18" x14ac:dyDescent="0.2">
      <c r="A30" s="8" t="s">
        <v>125</v>
      </c>
      <c r="B30" s="8">
        <v>154</v>
      </c>
      <c r="C30" s="8" t="s">
        <v>126</v>
      </c>
      <c r="D30" s="8"/>
      <c r="E30" s="12"/>
      <c r="F30" s="9"/>
      <c r="G30" s="9" t="s">
        <v>148</v>
      </c>
      <c r="H30" s="12" t="s">
        <v>77</v>
      </c>
      <c r="I30" s="12" t="s">
        <v>77</v>
      </c>
      <c r="J30" s="12" t="s">
        <v>77</v>
      </c>
      <c r="K30" s="12" t="s">
        <v>160</v>
      </c>
      <c r="L30" s="12" t="s">
        <v>173</v>
      </c>
      <c r="M30" s="11" t="s">
        <v>173</v>
      </c>
      <c r="N30" s="11" t="s">
        <v>158</v>
      </c>
      <c r="O30" s="11" t="s">
        <v>211</v>
      </c>
      <c r="P30" s="10">
        <v>0.3</v>
      </c>
      <c r="Q30" s="10">
        <v>0.7</v>
      </c>
      <c r="R30" s="10">
        <v>0.3</v>
      </c>
      <c r="S30" s="10">
        <v>0.7</v>
      </c>
      <c r="T30" s="69">
        <f t="shared" si="1"/>
        <v>0.5</v>
      </c>
    </row>
    <row r="31" spans="1:20" ht="18" x14ac:dyDescent="0.2">
      <c r="A31" s="8" t="s">
        <v>125</v>
      </c>
      <c r="B31" s="8">
        <v>154</v>
      </c>
      <c r="C31" s="8" t="s">
        <v>126</v>
      </c>
      <c r="D31" s="8"/>
      <c r="E31" s="12"/>
      <c r="F31" s="9"/>
      <c r="G31" s="9" t="s">
        <v>149</v>
      </c>
      <c r="H31" s="12" t="s">
        <v>77</v>
      </c>
      <c r="I31" s="12" t="s">
        <v>77</v>
      </c>
      <c r="J31" s="12" t="s">
        <v>77</v>
      </c>
      <c r="K31" s="12" t="s">
        <v>158</v>
      </c>
      <c r="L31" s="12" t="s">
        <v>174</v>
      </c>
      <c r="M31" s="11" t="s">
        <v>212</v>
      </c>
      <c r="N31" s="11" t="s">
        <v>213</v>
      </c>
      <c r="O31" s="11" t="s">
        <v>174</v>
      </c>
      <c r="P31" s="10">
        <v>0.5</v>
      </c>
      <c r="Q31" s="10">
        <v>0.7</v>
      </c>
      <c r="R31" s="10">
        <v>0.5</v>
      </c>
      <c r="S31" s="10">
        <v>0.7</v>
      </c>
      <c r="T31" s="69">
        <f t="shared" si="1"/>
        <v>0.6</v>
      </c>
    </row>
    <row r="32" spans="1:20" ht="18" x14ac:dyDescent="0.2">
      <c r="A32" s="8" t="s">
        <v>125</v>
      </c>
      <c r="B32" s="8">
        <v>154</v>
      </c>
      <c r="C32" s="8" t="s">
        <v>126</v>
      </c>
      <c r="D32" s="8"/>
      <c r="E32" s="12"/>
      <c r="F32" s="9"/>
      <c r="G32" s="9" t="s">
        <v>150</v>
      </c>
      <c r="H32" s="12" t="s">
        <v>77</v>
      </c>
      <c r="I32" s="12" t="s">
        <v>77</v>
      </c>
      <c r="J32" s="12" t="s">
        <v>154</v>
      </c>
      <c r="K32" s="12" t="s">
        <v>159</v>
      </c>
      <c r="L32" s="12" t="s">
        <v>175</v>
      </c>
      <c r="M32" s="11" t="s">
        <v>182</v>
      </c>
      <c r="N32" s="11" t="s">
        <v>214</v>
      </c>
      <c r="O32" s="11" t="s">
        <v>182</v>
      </c>
      <c r="P32" s="10">
        <v>0.7</v>
      </c>
      <c r="Q32" s="10">
        <v>0.7</v>
      </c>
      <c r="R32" s="10">
        <v>0.7</v>
      </c>
      <c r="S32" s="10">
        <v>0.7</v>
      </c>
      <c r="T32" s="69">
        <f t="shared" si="1"/>
        <v>0.7</v>
      </c>
    </row>
    <row r="33" spans="1:20" ht="18" x14ac:dyDescent="0.2">
      <c r="A33" s="8" t="s">
        <v>125</v>
      </c>
      <c r="B33" s="8">
        <v>154</v>
      </c>
      <c r="C33" s="8" t="s">
        <v>126</v>
      </c>
      <c r="D33" s="8"/>
      <c r="E33" s="12"/>
      <c r="F33" s="9"/>
      <c r="G33" s="9" t="s">
        <v>151</v>
      </c>
      <c r="H33" s="12" t="s">
        <v>77</v>
      </c>
      <c r="I33" s="12" t="s">
        <v>77</v>
      </c>
      <c r="J33" s="12" t="s">
        <v>77</v>
      </c>
      <c r="K33" s="12" t="s">
        <v>161</v>
      </c>
      <c r="L33" s="12" t="s">
        <v>176</v>
      </c>
      <c r="M33" s="11" t="s">
        <v>182</v>
      </c>
      <c r="N33" s="11" t="s">
        <v>184</v>
      </c>
      <c r="O33" s="11" t="s">
        <v>182</v>
      </c>
      <c r="P33" s="10">
        <v>0.7</v>
      </c>
      <c r="Q33" s="10">
        <v>0.7</v>
      </c>
      <c r="R33" s="10">
        <v>0.7</v>
      </c>
      <c r="S33" s="10">
        <v>0.7</v>
      </c>
      <c r="T33" s="69">
        <f t="shared" si="1"/>
        <v>0.7</v>
      </c>
    </row>
    <row r="34" spans="1:20" ht="18" x14ac:dyDescent="0.2">
      <c r="A34" s="8" t="s">
        <v>125</v>
      </c>
      <c r="B34" s="8">
        <v>154</v>
      </c>
      <c r="C34" s="8" t="s">
        <v>126</v>
      </c>
      <c r="D34" s="8"/>
      <c r="E34" s="12"/>
      <c r="F34" s="9"/>
      <c r="G34" s="9" t="s">
        <v>152</v>
      </c>
      <c r="H34" s="12" t="s">
        <v>77</v>
      </c>
      <c r="I34" s="12" t="s">
        <v>77</v>
      </c>
      <c r="J34" s="12" t="s">
        <v>77</v>
      </c>
      <c r="K34" s="12" t="s">
        <v>162</v>
      </c>
      <c r="L34" s="12" t="s">
        <v>177</v>
      </c>
      <c r="M34" s="11" t="s">
        <v>182</v>
      </c>
      <c r="N34" s="11" t="s">
        <v>183</v>
      </c>
      <c r="O34" s="11" t="s">
        <v>182</v>
      </c>
      <c r="P34" s="10">
        <v>0.7</v>
      </c>
      <c r="Q34" s="10">
        <v>0.7</v>
      </c>
      <c r="R34" s="10">
        <v>0.7</v>
      </c>
      <c r="S34" s="10">
        <v>0.7</v>
      </c>
      <c r="T34" s="69">
        <f t="shared" si="1"/>
        <v>0.7</v>
      </c>
    </row>
    <row r="35" spans="1:20" ht="18" x14ac:dyDescent="0.2">
      <c r="A35" s="8" t="s">
        <v>125</v>
      </c>
      <c r="B35" s="8">
        <v>154</v>
      </c>
      <c r="C35" s="8" t="s">
        <v>126</v>
      </c>
      <c r="D35" s="8"/>
      <c r="E35" s="12"/>
      <c r="F35" s="9"/>
      <c r="G35" s="9" t="s">
        <v>178</v>
      </c>
      <c r="H35" s="12" t="s">
        <v>77</v>
      </c>
      <c r="I35" s="12" t="s">
        <v>77</v>
      </c>
      <c r="J35" s="12" t="s">
        <v>77</v>
      </c>
      <c r="K35" s="12" t="s">
        <v>162</v>
      </c>
      <c r="L35" s="11" t="s">
        <v>177</v>
      </c>
      <c r="M35" s="11" t="s">
        <v>182</v>
      </c>
      <c r="N35" s="11" t="s">
        <v>183</v>
      </c>
      <c r="O35" s="11" t="s">
        <v>182</v>
      </c>
      <c r="P35" s="10">
        <v>0.7</v>
      </c>
      <c r="Q35" s="10">
        <v>0.7</v>
      </c>
      <c r="R35" s="10">
        <v>0.7</v>
      </c>
      <c r="S35" s="10">
        <v>0.7</v>
      </c>
      <c r="T35" s="69">
        <f t="shared" si="1"/>
        <v>0.7</v>
      </c>
    </row>
    <row r="36" spans="1:20" ht="18" x14ac:dyDescent="0.2">
      <c r="A36" s="8" t="s">
        <v>125</v>
      </c>
      <c r="B36" s="8">
        <v>154</v>
      </c>
      <c r="C36" s="8" t="s">
        <v>126</v>
      </c>
      <c r="D36" s="8"/>
      <c r="E36" s="12"/>
      <c r="F36" s="9"/>
      <c r="G36" s="9" t="s">
        <v>179</v>
      </c>
      <c r="H36" s="12" t="s">
        <v>77</v>
      </c>
      <c r="I36" s="12" t="s">
        <v>77</v>
      </c>
      <c r="J36" s="12" t="s">
        <v>77</v>
      </c>
      <c r="K36" s="12" t="s">
        <v>161</v>
      </c>
      <c r="L36" s="11" t="s">
        <v>176</v>
      </c>
      <c r="M36" s="11" t="s">
        <v>182</v>
      </c>
      <c r="N36" s="11" t="s">
        <v>184</v>
      </c>
      <c r="O36" s="11" t="s">
        <v>182</v>
      </c>
      <c r="P36" s="10">
        <v>0.7</v>
      </c>
      <c r="Q36" s="10">
        <v>0.7</v>
      </c>
      <c r="R36" s="10">
        <v>0.7</v>
      </c>
      <c r="S36" s="10">
        <v>0.7</v>
      </c>
      <c r="T36" s="69">
        <f t="shared" si="1"/>
        <v>0.7</v>
      </c>
    </row>
    <row r="37" spans="1:20" ht="18" x14ac:dyDescent="0.2">
      <c r="A37" s="8" t="s">
        <v>125</v>
      </c>
      <c r="B37" s="8">
        <v>154</v>
      </c>
      <c r="C37" s="8" t="s">
        <v>126</v>
      </c>
      <c r="D37" s="8"/>
      <c r="E37" s="12"/>
      <c r="F37" s="9"/>
      <c r="G37" s="9" t="s">
        <v>180</v>
      </c>
      <c r="H37" s="12" t="s">
        <v>77</v>
      </c>
      <c r="I37" s="12" t="s">
        <v>77</v>
      </c>
      <c r="J37" s="12" t="s">
        <v>181</v>
      </c>
      <c r="K37" s="12" t="s">
        <v>159</v>
      </c>
      <c r="L37" s="11" t="s">
        <v>185</v>
      </c>
      <c r="M37" s="11" t="s">
        <v>186</v>
      </c>
      <c r="N37" s="11" t="s">
        <v>187</v>
      </c>
      <c r="O37" s="11" t="s">
        <v>186</v>
      </c>
      <c r="P37" s="10">
        <v>0.3</v>
      </c>
      <c r="Q37" s="10">
        <v>0.7</v>
      </c>
      <c r="R37" s="10">
        <v>0.3</v>
      </c>
      <c r="S37" s="10">
        <v>0.7</v>
      </c>
      <c r="T37" s="69">
        <f t="shared" si="1"/>
        <v>0.5</v>
      </c>
    </row>
    <row r="38" spans="1:20" ht="27" customHeight="1" x14ac:dyDescent="0.2">
      <c r="A38" s="8" t="s">
        <v>215</v>
      </c>
      <c r="B38" s="8">
        <v>128</v>
      </c>
      <c r="C38" s="8" t="s">
        <v>216</v>
      </c>
      <c r="D38" s="8" t="s">
        <v>1930</v>
      </c>
      <c r="E38" s="12" t="s">
        <v>217</v>
      </c>
      <c r="F38" s="9" t="s">
        <v>218</v>
      </c>
      <c r="G38" s="9" t="s">
        <v>219</v>
      </c>
      <c r="H38" s="12" t="s">
        <v>220</v>
      </c>
      <c r="I38" s="12" t="s">
        <v>77</v>
      </c>
      <c r="J38" s="12" t="s">
        <v>77</v>
      </c>
      <c r="K38" s="12" t="s">
        <v>221</v>
      </c>
      <c r="L38" s="12" t="s">
        <v>222</v>
      </c>
      <c r="M38" s="11" t="s">
        <v>223</v>
      </c>
      <c r="N38" s="11" t="s">
        <v>224</v>
      </c>
      <c r="O38" s="12" t="s">
        <v>225</v>
      </c>
      <c r="P38" s="13">
        <v>0.5</v>
      </c>
      <c r="Q38" s="13">
        <v>0.5</v>
      </c>
      <c r="R38" s="13">
        <v>0.6</v>
      </c>
      <c r="S38" s="13">
        <v>0.7</v>
      </c>
      <c r="T38" s="69">
        <f t="shared" si="1"/>
        <v>0.57499999999999996</v>
      </c>
    </row>
    <row r="39" spans="1:20" ht="11.25" customHeight="1" x14ac:dyDescent="0.2">
      <c r="A39" s="8" t="s">
        <v>226</v>
      </c>
      <c r="B39" s="8">
        <v>115</v>
      </c>
      <c r="C39" s="8" t="s">
        <v>227</v>
      </c>
      <c r="D39" s="8" t="s">
        <v>716</v>
      </c>
      <c r="E39" s="9" t="s">
        <v>228</v>
      </c>
      <c r="F39" s="9" t="s">
        <v>229</v>
      </c>
      <c r="G39" s="9" t="s">
        <v>230</v>
      </c>
      <c r="H39" s="9" t="s">
        <v>234</v>
      </c>
      <c r="I39" s="12" t="s">
        <v>77</v>
      </c>
      <c r="J39" s="9" t="s">
        <v>235</v>
      </c>
      <c r="K39" s="9" t="s">
        <v>236</v>
      </c>
      <c r="L39" s="12" t="s">
        <v>237</v>
      </c>
      <c r="M39" s="9" t="s">
        <v>238</v>
      </c>
      <c r="N39" s="12" t="s">
        <v>239</v>
      </c>
      <c r="O39" s="11" t="s">
        <v>240</v>
      </c>
      <c r="P39" s="13">
        <v>0.3</v>
      </c>
      <c r="Q39" s="13">
        <v>0.9</v>
      </c>
      <c r="R39" s="13">
        <v>0.3</v>
      </c>
      <c r="S39" s="13">
        <v>0.9</v>
      </c>
      <c r="T39" s="69">
        <f t="shared" si="1"/>
        <v>0.6</v>
      </c>
    </row>
    <row r="40" spans="1:20" ht="27" x14ac:dyDescent="0.2">
      <c r="A40" s="8" t="s">
        <v>226</v>
      </c>
      <c r="B40" s="8">
        <v>115</v>
      </c>
      <c r="C40" s="8" t="s">
        <v>227</v>
      </c>
      <c r="D40" s="8"/>
      <c r="E40" s="9"/>
      <c r="F40" s="9"/>
      <c r="G40" s="9" t="s">
        <v>231</v>
      </c>
      <c r="H40" s="9"/>
      <c r="I40" s="12"/>
      <c r="J40" s="9"/>
      <c r="K40" s="9"/>
      <c r="L40" s="12"/>
      <c r="M40" s="9"/>
      <c r="N40" s="12"/>
      <c r="O40" s="11" t="s">
        <v>241</v>
      </c>
      <c r="P40" s="13">
        <v>0.1</v>
      </c>
      <c r="Q40" s="13">
        <v>0.9</v>
      </c>
      <c r="R40" s="13">
        <v>0.1</v>
      </c>
      <c r="S40" s="13">
        <v>0.9</v>
      </c>
      <c r="T40" s="69">
        <f t="shared" si="1"/>
        <v>0.5</v>
      </c>
    </row>
    <row r="41" spans="1:20" ht="18" x14ac:dyDescent="0.2">
      <c r="A41" s="8" t="s">
        <v>226</v>
      </c>
      <c r="B41" s="8">
        <v>115</v>
      </c>
      <c r="C41" s="8" t="s">
        <v>227</v>
      </c>
      <c r="D41" s="8"/>
      <c r="E41" s="9"/>
      <c r="F41" s="9"/>
      <c r="G41" s="9" t="s">
        <v>232</v>
      </c>
      <c r="H41" s="9"/>
      <c r="I41" s="12"/>
      <c r="J41" s="9"/>
      <c r="K41" s="9"/>
      <c r="L41" s="12"/>
      <c r="M41" s="9"/>
      <c r="N41" s="12"/>
      <c r="O41" s="11" t="s">
        <v>242</v>
      </c>
      <c r="P41" s="13">
        <v>0.5</v>
      </c>
      <c r="Q41" s="13">
        <v>0.3</v>
      </c>
      <c r="R41" s="13">
        <v>0.3</v>
      </c>
      <c r="S41" s="13">
        <v>0.5</v>
      </c>
      <c r="T41" s="69">
        <f t="shared" si="1"/>
        <v>0.4</v>
      </c>
    </row>
    <row r="42" spans="1:20" ht="36" x14ac:dyDescent="0.2">
      <c r="A42" s="8" t="s">
        <v>226</v>
      </c>
      <c r="B42" s="8">
        <v>115</v>
      </c>
      <c r="C42" s="8" t="s">
        <v>227</v>
      </c>
      <c r="D42" s="8"/>
      <c r="E42" s="9"/>
      <c r="F42" s="9"/>
      <c r="G42" s="9" t="s">
        <v>233</v>
      </c>
      <c r="H42" s="9"/>
      <c r="I42" s="12"/>
      <c r="J42" s="9"/>
      <c r="K42" s="9"/>
      <c r="L42" s="12"/>
      <c r="M42" s="9"/>
      <c r="N42" s="12"/>
      <c r="O42" s="11" t="s">
        <v>243</v>
      </c>
      <c r="P42" s="13">
        <v>0.5</v>
      </c>
      <c r="Q42" s="13">
        <v>0.7</v>
      </c>
      <c r="R42" s="13">
        <v>0.5</v>
      </c>
      <c r="S42" s="13">
        <v>0.7</v>
      </c>
      <c r="T42" s="69">
        <f t="shared" si="1"/>
        <v>0.6</v>
      </c>
    </row>
    <row r="43" spans="1:20" ht="11.25" customHeight="1" x14ac:dyDescent="0.2">
      <c r="A43" s="8" t="s">
        <v>226</v>
      </c>
      <c r="B43" s="8">
        <v>115</v>
      </c>
      <c r="C43" s="8" t="s">
        <v>227</v>
      </c>
      <c r="D43" s="8" t="s">
        <v>1650</v>
      </c>
      <c r="E43" s="9" t="s">
        <v>245</v>
      </c>
      <c r="F43" s="9" t="s">
        <v>244</v>
      </c>
      <c r="G43" s="12" t="s">
        <v>77</v>
      </c>
      <c r="H43" s="9" t="s">
        <v>234</v>
      </c>
      <c r="I43" s="12" t="s">
        <v>77</v>
      </c>
      <c r="J43" s="9" t="s">
        <v>246</v>
      </c>
      <c r="K43" s="9" t="s">
        <v>252</v>
      </c>
      <c r="L43" s="12" t="s">
        <v>247</v>
      </c>
      <c r="M43" s="9" t="s">
        <v>248</v>
      </c>
      <c r="N43" s="12" t="s">
        <v>249</v>
      </c>
      <c r="O43" s="12" t="s">
        <v>240</v>
      </c>
      <c r="P43" s="13">
        <v>0.3</v>
      </c>
      <c r="Q43" s="13">
        <v>0.9</v>
      </c>
      <c r="R43" s="13">
        <v>0.3</v>
      </c>
      <c r="S43" s="13">
        <v>0.9</v>
      </c>
      <c r="T43" s="69">
        <f t="shared" si="1"/>
        <v>0.6</v>
      </c>
    </row>
    <row r="44" spans="1:20" ht="27" x14ac:dyDescent="0.2">
      <c r="A44" s="8" t="s">
        <v>226</v>
      </c>
      <c r="B44" s="8">
        <v>115</v>
      </c>
      <c r="C44" s="8" t="s">
        <v>227</v>
      </c>
      <c r="D44" s="8"/>
      <c r="E44" s="9"/>
      <c r="F44" s="9"/>
      <c r="G44" s="12"/>
      <c r="H44" s="9"/>
      <c r="I44" s="12"/>
      <c r="J44" s="9"/>
      <c r="K44" s="9"/>
      <c r="L44" s="12"/>
      <c r="M44" s="9"/>
      <c r="N44" s="12"/>
      <c r="O44" s="12" t="s">
        <v>250</v>
      </c>
      <c r="P44" s="13">
        <v>0.1</v>
      </c>
      <c r="Q44" s="13">
        <v>0.9</v>
      </c>
      <c r="R44" s="13">
        <v>0.1</v>
      </c>
      <c r="S44" s="13">
        <v>0.9</v>
      </c>
      <c r="T44" s="69">
        <f t="shared" si="1"/>
        <v>0.5</v>
      </c>
    </row>
    <row r="45" spans="1:20" ht="18" x14ac:dyDescent="0.2">
      <c r="A45" s="8" t="s">
        <v>226</v>
      </c>
      <c r="B45" s="8">
        <v>115</v>
      </c>
      <c r="C45" s="8" t="s">
        <v>227</v>
      </c>
      <c r="D45" s="8"/>
      <c r="E45" s="9"/>
      <c r="F45" s="9"/>
      <c r="G45" s="12"/>
      <c r="H45" s="9"/>
      <c r="I45" s="12"/>
      <c r="J45" s="9"/>
      <c r="K45" s="9"/>
      <c r="L45" s="12"/>
      <c r="M45" s="9"/>
      <c r="N45" s="12"/>
      <c r="O45" s="9" t="s">
        <v>242</v>
      </c>
      <c r="P45" s="13">
        <v>0.3</v>
      </c>
      <c r="Q45" s="13">
        <v>0.5</v>
      </c>
      <c r="R45" s="13">
        <v>0.3</v>
      </c>
      <c r="S45" s="13">
        <v>0.5</v>
      </c>
      <c r="T45" s="69">
        <f t="shared" si="1"/>
        <v>0.4</v>
      </c>
    </row>
    <row r="46" spans="1:20" ht="27" x14ac:dyDescent="0.2">
      <c r="A46" s="8" t="s">
        <v>226</v>
      </c>
      <c r="B46" s="8">
        <v>115</v>
      </c>
      <c r="C46" s="8" t="s">
        <v>227</v>
      </c>
      <c r="D46" s="8"/>
      <c r="E46" s="9"/>
      <c r="F46" s="9"/>
      <c r="G46" s="12"/>
      <c r="H46" s="9"/>
      <c r="I46" s="12"/>
      <c r="J46" s="9"/>
      <c r="K46" s="9"/>
      <c r="L46" s="12"/>
      <c r="M46" s="9"/>
      <c r="N46" s="12"/>
      <c r="O46" s="12" t="s">
        <v>251</v>
      </c>
      <c r="P46" s="13">
        <v>0.5</v>
      </c>
      <c r="Q46" s="13">
        <v>0.7</v>
      </c>
      <c r="R46" s="13">
        <v>0.5</v>
      </c>
      <c r="S46" s="13">
        <v>0.7</v>
      </c>
      <c r="T46" s="69">
        <f t="shared" si="1"/>
        <v>0.6</v>
      </c>
    </row>
    <row r="47" spans="1:20" ht="90" x14ac:dyDescent="0.2">
      <c r="A47" s="8" t="s">
        <v>253</v>
      </c>
      <c r="B47" s="8">
        <v>117</v>
      </c>
      <c r="C47" s="8" t="s">
        <v>77</v>
      </c>
      <c r="D47" s="8" t="s">
        <v>1650</v>
      </c>
      <c r="E47" s="11" t="s">
        <v>279</v>
      </c>
      <c r="F47" s="11" t="s">
        <v>280</v>
      </c>
      <c r="G47" s="12" t="s">
        <v>281</v>
      </c>
      <c r="H47" s="11" t="s">
        <v>282</v>
      </c>
      <c r="I47" s="11" t="s">
        <v>260</v>
      </c>
      <c r="J47" s="11" t="s">
        <v>261</v>
      </c>
      <c r="K47" s="11" t="s">
        <v>283</v>
      </c>
      <c r="L47" s="11" t="s">
        <v>284</v>
      </c>
      <c r="M47" s="11" t="s">
        <v>285</v>
      </c>
      <c r="N47" s="11" t="s">
        <v>286</v>
      </c>
      <c r="O47" s="9" t="s">
        <v>287</v>
      </c>
      <c r="P47" s="13">
        <v>0.6</v>
      </c>
      <c r="Q47" s="14">
        <v>0.7</v>
      </c>
      <c r="R47" s="13">
        <v>0.5</v>
      </c>
      <c r="S47" s="13">
        <v>0.6</v>
      </c>
      <c r="T47" s="69">
        <f t="shared" si="1"/>
        <v>0.6</v>
      </c>
    </row>
    <row r="48" spans="1:20" ht="45" x14ac:dyDescent="0.2">
      <c r="A48" s="8" t="s">
        <v>253</v>
      </c>
      <c r="B48" s="8">
        <v>117</v>
      </c>
      <c r="C48" s="8" t="s">
        <v>77</v>
      </c>
      <c r="D48" s="8"/>
      <c r="E48" s="12"/>
      <c r="F48" s="12"/>
      <c r="G48" s="12" t="s">
        <v>257</v>
      </c>
      <c r="H48" s="27" t="s">
        <v>262</v>
      </c>
      <c r="I48" s="27" t="s">
        <v>260</v>
      </c>
      <c r="J48" s="27" t="s">
        <v>261</v>
      </c>
      <c r="K48" s="27" t="s">
        <v>268</v>
      </c>
      <c r="L48" s="11" t="s">
        <v>269</v>
      </c>
      <c r="M48" s="27" t="s">
        <v>270</v>
      </c>
      <c r="N48" s="27" t="s">
        <v>1914</v>
      </c>
      <c r="O48" s="9" t="s">
        <v>271</v>
      </c>
      <c r="P48" s="13">
        <v>0.8</v>
      </c>
      <c r="Q48" s="13">
        <v>1</v>
      </c>
      <c r="R48" s="13">
        <v>0.4</v>
      </c>
      <c r="S48" s="13">
        <v>0.6</v>
      </c>
      <c r="T48" s="69">
        <f t="shared" si="1"/>
        <v>0.70000000000000007</v>
      </c>
    </row>
    <row r="49" spans="1:20" ht="36" x14ac:dyDescent="0.2">
      <c r="A49" s="8" t="s">
        <v>253</v>
      </c>
      <c r="B49" s="8">
        <v>117</v>
      </c>
      <c r="C49" s="8" t="s">
        <v>77</v>
      </c>
      <c r="D49" s="8"/>
      <c r="E49" s="12"/>
      <c r="F49" s="12"/>
      <c r="G49" s="12" t="s">
        <v>258</v>
      </c>
      <c r="H49" s="11" t="s">
        <v>263</v>
      </c>
      <c r="I49" s="11" t="s">
        <v>260</v>
      </c>
      <c r="J49" s="11" t="s">
        <v>261</v>
      </c>
      <c r="K49" s="11" t="s">
        <v>272</v>
      </c>
      <c r="L49" s="11" t="s">
        <v>269</v>
      </c>
      <c r="M49" s="11" t="s">
        <v>273</v>
      </c>
      <c r="N49" s="11" t="s">
        <v>274</v>
      </c>
      <c r="O49" s="9" t="s">
        <v>275</v>
      </c>
      <c r="P49" s="13">
        <v>0.8</v>
      </c>
      <c r="Q49" s="13">
        <v>1</v>
      </c>
      <c r="R49" s="13">
        <v>0.4</v>
      </c>
      <c r="S49" s="13">
        <v>0.6</v>
      </c>
      <c r="T49" s="69">
        <f t="shared" si="1"/>
        <v>0.70000000000000007</v>
      </c>
    </row>
    <row r="50" spans="1:20" ht="72" x14ac:dyDescent="0.2">
      <c r="A50" s="8" t="s">
        <v>253</v>
      </c>
      <c r="B50" s="8">
        <v>117</v>
      </c>
      <c r="C50" s="8" t="s">
        <v>77</v>
      </c>
      <c r="D50" s="8" t="s">
        <v>1650</v>
      </c>
      <c r="E50" s="12" t="s">
        <v>254</v>
      </c>
      <c r="F50" s="12" t="s">
        <v>255</v>
      </c>
      <c r="G50" s="12" t="s">
        <v>256</v>
      </c>
      <c r="H50" s="11" t="s">
        <v>259</v>
      </c>
      <c r="I50" s="11" t="s">
        <v>260</v>
      </c>
      <c r="J50" s="11" t="s">
        <v>261</v>
      </c>
      <c r="K50" s="11" t="s">
        <v>264</v>
      </c>
      <c r="L50" s="11" t="s">
        <v>265</v>
      </c>
      <c r="M50" s="11" t="s">
        <v>1913</v>
      </c>
      <c r="N50" s="11" t="s">
        <v>266</v>
      </c>
      <c r="O50" s="9" t="s">
        <v>267</v>
      </c>
      <c r="P50" s="13">
        <v>0.5</v>
      </c>
      <c r="Q50" s="13">
        <v>1</v>
      </c>
      <c r="R50" s="13">
        <v>0.5</v>
      </c>
      <c r="S50" s="13">
        <v>0.5</v>
      </c>
      <c r="T50" s="69">
        <f t="shared" si="1"/>
        <v>0.625</v>
      </c>
    </row>
    <row r="51" spans="1:20" ht="36" x14ac:dyDescent="0.2">
      <c r="A51" s="8" t="s">
        <v>253</v>
      </c>
      <c r="B51" s="8">
        <v>117</v>
      </c>
      <c r="C51" s="8" t="s">
        <v>77</v>
      </c>
      <c r="D51" s="8"/>
      <c r="E51" s="11"/>
      <c r="F51" s="11"/>
      <c r="G51" s="12" t="s">
        <v>300</v>
      </c>
      <c r="H51" s="11" t="s">
        <v>288</v>
      </c>
      <c r="I51" s="11" t="s">
        <v>260</v>
      </c>
      <c r="J51" s="12" t="s">
        <v>261</v>
      </c>
      <c r="K51" s="11" t="s">
        <v>289</v>
      </c>
      <c r="L51" s="11" t="s">
        <v>290</v>
      </c>
      <c r="M51" s="11" t="s">
        <v>291</v>
      </c>
      <c r="N51" s="11" t="s">
        <v>292</v>
      </c>
      <c r="O51" s="11" t="s">
        <v>293</v>
      </c>
      <c r="P51" s="14">
        <v>0.4</v>
      </c>
      <c r="Q51" s="14">
        <v>1</v>
      </c>
      <c r="R51" s="13">
        <v>0.7</v>
      </c>
      <c r="S51" s="13">
        <v>0.9</v>
      </c>
      <c r="T51" s="69">
        <f t="shared" si="1"/>
        <v>0.74999999999999989</v>
      </c>
    </row>
    <row r="52" spans="1:20" ht="36" x14ac:dyDescent="0.2">
      <c r="A52" s="8" t="s">
        <v>253</v>
      </c>
      <c r="B52" s="8">
        <v>117</v>
      </c>
      <c r="C52" s="8" t="s">
        <v>77</v>
      </c>
      <c r="D52" s="8"/>
      <c r="E52" s="11"/>
      <c r="F52" s="11"/>
      <c r="G52" s="12" t="s">
        <v>294</v>
      </c>
      <c r="H52" s="11" t="s">
        <v>282</v>
      </c>
      <c r="I52" s="11" t="s">
        <v>260</v>
      </c>
      <c r="J52" s="12" t="s">
        <v>261</v>
      </c>
      <c r="K52" s="11" t="s">
        <v>295</v>
      </c>
      <c r="L52" s="11" t="s">
        <v>296</v>
      </c>
      <c r="M52" s="11" t="s">
        <v>297</v>
      </c>
      <c r="N52" s="11" t="s">
        <v>298</v>
      </c>
      <c r="O52" s="11" t="s">
        <v>299</v>
      </c>
      <c r="P52" s="14">
        <v>0.8</v>
      </c>
      <c r="Q52" s="14">
        <v>1</v>
      </c>
      <c r="R52" s="13">
        <v>0.3</v>
      </c>
      <c r="S52" s="13">
        <v>0.9</v>
      </c>
      <c r="T52" s="69">
        <f t="shared" si="1"/>
        <v>0.75</v>
      </c>
    </row>
    <row r="53" spans="1:20" ht="36" x14ac:dyDescent="0.2">
      <c r="A53" s="8" t="s">
        <v>1336</v>
      </c>
      <c r="B53" s="8">
        <v>109</v>
      </c>
      <c r="C53" s="8" t="s">
        <v>77</v>
      </c>
      <c r="D53" s="8" t="s">
        <v>1650</v>
      </c>
      <c r="E53" s="11" t="s">
        <v>1320</v>
      </c>
      <c r="F53" s="11" t="s">
        <v>1321</v>
      </c>
      <c r="G53" s="11" t="s">
        <v>1325</v>
      </c>
      <c r="H53" s="11"/>
      <c r="I53" s="11"/>
      <c r="J53" s="11"/>
      <c r="K53" s="11"/>
      <c r="L53" s="11" t="s">
        <v>1324</v>
      </c>
      <c r="M53" s="11" t="s">
        <v>1322</v>
      </c>
      <c r="N53" s="11"/>
      <c r="O53" s="11" t="s">
        <v>1323</v>
      </c>
      <c r="P53" s="14">
        <v>1</v>
      </c>
      <c r="Q53" s="14">
        <v>1</v>
      </c>
      <c r="R53" s="13">
        <v>0.8</v>
      </c>
      <c r="S53" s="13">
        <v>0.5</v>
      </c>
      <c r="T53" s="69">
        <f t="shared" si="1"/>
        <v>0.82499999999999996</v>
      </c>
    </row>
    <row r="54" spans="1:20" ht="117" x14ac:dyDescent="0.2">
      <c r="A54" s="8" t="s">
        <v>253</v>
      </c>
      <c r="B54" s="8">
        <v>117</v>
      </c>
      <c r="C54" s="8" t="s">
        <v>77</v>
      </c>
      <c r="D54" s="8" t="s">
        <v>716</v>
      </c>
      <c r="E54" s="11" t="s">
        <v>309</v>
      </c>
      <c r="F54" s="11" t="s">
        <v>310</v>
      </c>
      <c r="G54" s="12" t="s">
        <v>311</v>
      </c>
      <c r="H54" s="11" t="s">
        <v>312</v>
      </c>
      <c r="I54" s="11" t="s">
        <v>260</v>
      </c>
      <c r="J54" s="12" t="s">
        <v>260</v>
      </c>
      <c r="K54" s="11" t="s">
        <v>313</v>
      </c>
      <c r="L54" s="11" t="s">
        <v>314</v>
      </c>
      <c r="M54" s="11" t="s">
        <v>315</v>
      </c>
      <c r="N54" s="11" t="s">
        <v>316</v>
      </c>
      <c r="O54" s="11" t="s">
        <v>317</v>
      </c>
      <c r="P54" s="14">
        <v>0.4</v>
      </c>
      <c r="Q54" s="14">
        <v>1</v>
      </c>
      <c r="R54" s="13">
        <v>0.5</v>
      </c>
      <c r="S54" s="13">
        <v>0.5</v>
      </c>
      <c r="T54" s="69">
        <f t="shared" si="1"/>
        <v>0.6</v>
      </c>
    </row>
    <row r="55" spans="1:20" ht="45" x14ac:dyDescent="0.2">
      <c r="A55" s="8" t="s">
        <v>253</v>
      </c>
      <c r="B55" s="8">
        <v>117</v>
      </c>
      <c r="C55" s="8" t="s">
        <v>77</v>
      </c>
      <c r="D55" s="8"/>
      <c r="E55" s="11"/>
      <c r="F55" s="11"/>
      <c r="G55" s="12" t="s">
        <v>318</v>
      </c>
      <c r="H55" s="11" t="s">
        <v>312</v>
      </c>
      <c r="I55" s="11" t="s">
        <v>260</v>
      </c>
      <c r="J55" s="12" t="s">
        <v>260</v>
      </c>
      <c r="K55" s="11" t="s">
        <v>319</v>
      </c>
      <c r="L55" s="11" t="s">
        <v>320</v>
      </c>
      <c r="M55" s="11" t="s">
        <v>321</v>
      </c>
      <c r="N55" s="11" t="s">
        <v>322</v>
      </c>
      <c r="O55" s="11" t="s">
        <v>323</v>
      </c>
      <c r="P55" s="14">
        <v>0.2</v>
      </c>
      <c r="Q55" s="14">
        <v>0.4</v>
      </c>
      <c r="R55" s="13">
        <v>0.3</v>
      </c>
      <c r="S55" s="13">
        <v>0.5</v>
      </c>
      <c r="T55" s="69">
        <f t="shared" si="1"/>
        <v>0.35000000000000003</v>
      </c>
    </row>
    <row r="56" spans="1:20" ht="45" x14ac:dyDescent="0.2">
      <c r="A56" s="8" t="s">
        <v>253</v>
      </c>
      <c r="B56" s="8">
        <v>117</v>
      </c>
      <c r="C56" s="8" t="s">
        <v>77</v>
      </c>
      <c r="D56" s="8"/>
      <c r="E56" s="11"/>
      <c r="F56" s="11"/>
      <c r="G56" s="12" t="s">
        <v>324</v>
      </c>
      <c r="H56" s="11" t="s">
        <v>312</v>
      </c>
      <c r="I56" s="11" t="s">
        <v>260</v>
      </c>
      <c r="J56" s="12" t="s">
        <v>260</v>
      </c>
      <c r="K56" s="11" t="s">
        <v>325</v>
      </c>
      <c r="L56" s="11" t="s">
        <v>326</v>
      </c>
      <c r="M56" s="11" t="s">
        <v>327</v>
      </c>
      <c r="N56" s="11" t="s">
        <v>328</v>
      </c>
      <c r="O56" s="11" t="s">
        <v>329</v>
      </c>
      <c r="P56" s="14">
        <v>0.2</v>
      </c>
      <c r="Q56" s="14">
        <v>1</v>
      </c>
      <c r="R56" s="13">
        <v>0.3</v>
      </c>
      <c r="S56" s="13">
        <v>0.7</v>
      </c>
      <c r="T56" s="69">
        <f t="shared" si="1"/>
        <v>0.55000000000000004</v>
      </c>
    </row>
    <row r="57" spans="1:20" ht="36" customHeight="1" x14ac:dyDescent="0.2">
      <c r="A57" s="8" t="s">
        <v>253</v>
      </c>
      <c r="B57" s="8">
        <v>117</v>
      </c>
      <c r="C57" s="8" t="s">
        <v>77</v>
      </c>
      <c r="D57" s="8" t="s">
        <v>1650</v>
      </c>
      <c r="E57" s="11" t="s">
        <v>330</v>
      </c>
      <c r="F57" s="11" t="s">
        <v>331</v>
      </c>
      <c r="G57" s="12" t="s">
        <v>332</v>
      </c>
      <c r="H57" s="11" t="s">
        <v>333</v>
      </c>
      <c r="I57" s="11" t="s">
        <v>260</v>
      </c>
      <c r="J57" s="12" t="s">
        <v>260</v>
      </c>
      <c r="K57" s="11" t="s">
        <v>339</v>
      </c>
      <c r="L57" s="11" t="s">
        <v>335</v>
      </c>
      <c r="M57" s="11" t="s">
        <v>336</v>
      </c>
      <c r="N57" s="11" t="s">
        <v>337</v>
      </c>
      <c r="O57" s="11" t="s">
        <v>338</v>
      </c>
      <c r="P57" s="14">
        <v>0.6</v>
      </c>
      <c r="Q57" s="14">
        <v>1</v>
      </c>
      <c r="R57" s="13">
        <v>0.5</v>
      </c>
      <c r="S57" s="13">
        <v>0.5</v>
      </c>
      <c r="T57" s="69">
        <f t="shared" si="1"/>
        <v>0.65</v>
      </c>
    </row>
    <row r="58" spans="1:20" ht="72" x14ac:dyDescent="0.2">
      <c r="A58" s="8" t="s">
        <v>253</v>
      </c>
      <c r="B58" s="8">
        <v>117</v>
      </c>
      <c r="C58" s="8" t="s">
        <v>77</v>
      </c>
      <c r="D58" s="8"/>
      <c r="E58" s="11"/>
      <c r="F58" s="11"/>
      <c r="G58" s="12" t="s">
        <v>340</v>
      </c>
      <c r="H58" s="11" t="s">
        <v>333</v>
      </c>
      <c r="I58" s="11" t="s">
        <v>260</v>
      </c>
      <c r="J58" s="12" t="s">
        <v>260</v>
      </c>
      <c r="K58" s="11" t="s">
        <v>341</v>
      </c>
      <c r="L58" s="11" t="s">
        <v>342</v>
      </c>
      <c r="M58" s="11" t="s">
        <v>343</v>
      </c>
      <c r="N58" s="11" t="s">
        <v>337</v>
      </c>
      <c r="O58" s="11" t="s">
        <v>344</v>
      </c>
      <c r="P58" s="14">
        <v>0.6</v>
      </c>
      <c r="Q58" s="14">
        <v>1</v>
      </c>
      <c r="R58" s="13">
        <v>0.5</v>
      </c>
      <c r="S58" s="13">
        <v>0.7</v>
      </c>
      <c r="T58" s="69">
        <f t="shared" si="1"/>
        <v>0.7</v>
      </c>
    </row>
    <row r="59" spans="1:20" ht="72" x14ac:dyDescent="0.2">
      <c r="A59" s="8" t="s">
        <v>253</v>
      </c>
      <c r="B59" s="8">
        <v>117</v>
      </c>
      <c r="C59" s="8" t="s">
        <v>77</v>
      </c>
      <c r="D59" s="8"/>
      <c r="E59" s="11"/>
      <c r="F59" s="11"/>
      <c r="G59" s="12" t="s">
        <v>345</v>
      </c>
      <c r="H59" s="11" t="s">
        <v>333</v>
      </c>
      <c r="I59" s="11" t="s">
        <v>260</v>
      </c>
      <c r="J59" s="12" t="s">
        <v>260</v>
      </c>
      <c r="K59" s="11" t="s">
        <v>341</v>
      </c>
      <c r="L59" s="11" t="s">
        <v>342</v>
      </c>
      <c r="M59" s="11" t="s">
        <v>343</v>
      </c>
      <c r="N59" s="11" t="s">
        <v>337</v>
      </c>
      <c r="O59" s="11" t="s">
        <v>344</v>
      </c>
      <c r="P59" s="14">
        <v>0.6</v>
      </c>
      <c r="Q59" s="14">
        <v>1</v>
      </c>
      <c r="R59" s="13">
        <v>0.5</v>
      </c>
      <c r="S59" s="13">
        <v>0.7</v>
      </c>
      <c r="T59" s="69">
        <f t="shared" si="1"/>
        <v>0.7</v>
      </c>
    </row>
    <row r="60" spans="1:20" ht="72" x14ac:dyDescent="0.2">
      <c r="A60" s="8" t="s">
        <v>253</v>
      </c>
      <c r="B60" s="8">
        <v>117</v>
      </c>
      <c r="C60" s="8" t="s">
        <v>77</v>
      </c>
      <c r="D60" s="8" t="s">
        <v>1650</v>
      </c>
      <c r="E60" s="11" t="s">
        <v>350</v>
      </c>
      <c r="F60" s="11" t="s">
        <v>346</v>
      </c>
      <c r="G60" s="12" t="s">
        <v>347</v>
      </c>
      <c r="H60" s="11" t="s">
        <v>333</v>
      </c>
      <c r="I60" s="11" t="s">
        <v>260</v>
      </c>
      <c r="J60" s="12" t="s">
        <v>260</v>
      </c>
      <c r="K60" s="11" t="s">
        <v>334</v>
      </c>
      <c r="L60" s="11" t="s">
        <v>335</v>
      </c>
      <c r="M60" s="11" t="s">
        <v>343</v>
      </c>
      <c r="N60" s="11" t="s">
        <v>337</v>
      </c>
      <c r="O60" s="11" t="s">
        <v>338</v>
      </c>
      <c r="P60" s="14">
        <v>0.6</v>
      </c>
      <c r="Q60" s="14">
        <v>1</v>
      </c>
      <c r="R60" s="13">
        <v>0.5</v>
      </c>
      <c r="S60" s="13">
        <v>0.5</v>
      </c>
      <c r="T60" s="69">
        <f t="shared" si="1"/>
        <v>0.65</v>
      </c>
    </row>
    <row r="61" spans="1:20" ht="72" x14ac:dyDescent="0.2">
      <c r="A61" s="8" t="s">
        <v>253</v>
      </c>
      <c r="B61" s="8">
        <v>117</v>
      </c>
      <c r="C61" s="8" t="s">
        <v>77</v>
      </c>
      <c r="D61" s="8"/>
      <c r="E61" s="11"/>
      <c r="F61" s="11"/>
      <c r="G61" s="12" t="s">
        <v>348</v>
      </c>
      <c r="H61" s="11" t="s">
        <v>333</v>
      </c>
      <c r="I61" s="11" t="s">
        <v>260</v>
      </c>
      <c r="J61" s="12" t="s">
        <v>260</v>
      </c>
      <c r="K61" s="11" t="s">
        <v>341</v>
      </c>
      <c r="L61" s="11" t="s">
        <v>342</v>
      </c>
      <c r="M61" s="11" t="s">
        <v>343</v>
      </c>
      <c r="N61" s="11" t="s">
        <v>337</v>
      </c>
      <c r="O61" s="11" t="s">
        <v>344</v>
      </c>
      <c r="P61" s="14">
        <v>0.6</v>
      </c>
      <c r="Q61" s="14">
        <v>1</v>
      </c>
      <c r="R61" s="13">
        <v>0.5</v>
      </c>
      <c r="S61" s="13">
        <v>0.7</v>
      </c>
      <c r="T61" s="69">
        <f t="shared" si="1"/>
        <v>0.7</v>
      </c>
    </row>
    <row r="62" spans="1:20" ht="72" x14ac:dyDescent="0.2">
      <c r="A62" s="8" t="s">
        <v>253</v>
      </c>
      <c r="B62" s="8">
        <v>117</v>
      </c>
      <c r="C62" s="8" t="s">
        <v>77</v>
      </c>
      <c r="D62" s="8"/>
      <c r="E62" s="11"/>
      <c r="F62" s="11"/>
      <c r="G62" s="12" t="s">
        <v>349</v>
      </c>
      <c r="H62" s="11" t="s">
        <v>333</v>
      </c>
      <c r="I62" s="11" t="s">
        <v>260</v>
      </c>
      <c r="J62" s="12" t="s">
        <v>260</v>
      </c>
      <c r="K62" s="11" t="s">
        <v>341</v>
      </c>
      <c r="L62" s="11" t="s">
        <v>342</v>
      </c>
      <c r="M62" s="11" t="s">
        <v>343</v>
      </c>
      <c r="N62" s="11" t="s">
        <v>337</v>
      </c>
      <c r="O62" s="11" t="s">
        <v>344</v>
      </c>
      <c r="P62" s="14">
        <v>0.6</v>
      </c>
      <c r="Q62" s="14">
        <v>1</v>
      </c>
      <c r="R62" s="13">
        <v>0.5</v>
      </c>
      <c r="S62" s="13">
        <v>0.7</v>
      </c>
      <c r="T62" s="69">
        <f t="shared" si="1"/>
        <v>0.7</v>
      </c>
    </row>
    <row r="63" spans="1:20" ht="36" x14ac:dyDescent="0.2">
      <c r="A63" s="8" t="s">
        <v>351</v>
      </c>
      <c r="B63" s="8">
        <v>129</v>
      </c>
      <c r="C63" s="8" t="s">
        <v>352</v>
      </c>
      <c r="D63" s="8" t="s">
        <v>1650</v>
      </c>
      <c r="E63" s="11" t="s">
        <v>91</v>
      </c>
      <c r="F63" s="11" t="s">
        <v>92</v>
      </c>
      <c r="G63" s="12" t="s">
        <v>93</v>
      </c>
      <c r="H63" s="11" t="s">
        <v>85</v>
      </c>
      <c r="I63" s="11" t="s">
        <v>77</v>
      </c>
      <c r="J63" s="11" t="s">
        <v>77</v>
      </c>
      <c r="K63" s="11" t="s">
        <v>95</v>
      </c>
      <c r="L63" s="11" t="s">
        <v>96</v>
      </c>
      <c r="M63" s="11" t="s">
        <v>97</v>
      </c>
      <c r="N63" s="11" t="s">
        <v>98</v>
      </c>
      <c r="O63" s="11" t="s">
        <v>99</v>
      </c>
      <c r="P63" s="14">
        <v>0.1</v>
      </c>
      <c r="Q63" s="14">
        <v>0.8</v>
      </c>
      <c r="R63" s="13">
        <v>0.35</v>
      </c>
      <c r="S63" s="13">
        <v>0.7</v>
      </c>
      <c r="T63" s="69">
        <f t="shared" si="1"/>
        <v>0.48749999999999999</v>
      </c>
    </row>
    <row r="64" spans="1:20" ht="27" x14ac:dyDescent="0.2">
      <c r="A64" s="8" t="s">
        <v>351</v>
      </c>
      <c r="B64" s="8">
        <v>129</v>
      </c>
      <c r="C64" s="8" t="s">
        <v>352</v>
      </c>
      <c r="D64" s="8"/>
      <c r="E64" s="11"/>
      <c r="F64" s="11"/>
      <c r="G64" s="12" t="s">
        <v>353</v>
      </c>
      <c r="H64" s="11" t="s">
        <v>85</v>
      </c>
      <c r="I64" s="11" t="s">
        <v>77</v>
      </c>
      <c r="J64" s="11" t="s">
        <v>77</v>
      </c>
      <c r="K64" s="11" t="s">
        <v>95</v>
      </c>
      <c r="L64" s="11" t="s">
        <v>96</v>
      </c>
      <c r="M64" s="11" t="s">
        <v>97</v>
      </c>
      <c r="N64" s="11" t="s">
        <v>98</v>
      </c>
      <c r="O64" s="11" t="s">
        <v>99</v>
      </c>
      <c r="P64" s="14">
        <v>0.1</v>
      </c>
      <c r="Q64" s="14">
        <v>0.8</v>
      </c>
      <c r="R64" s="13">
        <v>0.35</v>
      </c>
      <c r="S64" s="13">
        <v>0.7</v>
      </c>
      <c r="T64" s="69">
        <f t="shared" si="1"/>
        <v>0.48749999999999999</v>
      </c>
    </row>
    <row r="65" spans="1:20" ht="36" x14ac:dyDescent="0.2">
      <c r="A65" s="8" t="s">
        <v>351</v>
      </c>
      <c r="B65" s="8">
        <v>129</v>
      </c>
      <c r="C65" s="8" t="s">
        <v>352</v>
      </c>
      <c r="D65" s="8"/>
      <c r="E65" s="11"/>
      <c r="F65" s="11"/>
      <c r="G65" s="12" t="s">
        <v>94</v>
      </c>
      <c r="H65" s="11" t="s">
        <v>85</v>
      </c>
      <c r="I65" s="11" t="s">
        <v>77</v>
      </c>
      <c r="J65" s="11" t="s">
        <v>77</v>
      </c>
      <c r="K65" s="11" t="s">
        <v>95</v>
      </c>
      <c r="L65" s="11" t="s">
        <v>96</v>
      </c>
      <c r="M65" s="11" t="s">
        <v>97</v>
      </c>
      <c r="N65" s="11" t="s">
        <v>98</v>
      </c>
      <c r="O65" s="11" t="s">
        <v>99</v>
      </c>
      <c r="P65" s="14">
        <v>0.1</v>
      </c>
      <c r="Q65" s="14">
        <v>0.8</v>
      </c>
      <c r="R65" s="13">
        <v>0.35</v>
      </c>
      <c r="S65" s="13">
        <v>0.7</v>
      </c>
      <c r="T65" s="69">
        <f t="shared" si="1"/>
        <v>0.48749999999999999</v>
      </c>
    </row>
    <row r="66" spans="1:20" ht="18" customHeight="1" x14ac:dyDescent="0.2">
      <c r="A66" s="8" t="s">
        <v>351</v>
      </c>
      <c r="B66" s="8">
        <v>129</v>
      </c>
      <c r="C66" s="8" t="s">
        <v>352</v>
      </c>
      <c r="D66" s="8" t="s">
        <v>1650</v>
      </c>
      <c r="E66" s="11" t="s">
        <v>108</v>
      </c>
      <c r="F66" s="11" t="s">
        <v>109</v>
      </c>
      <c r="G66" s="12" t="s">
        <v>110</v>
      </c>
      <c r="H66" s="11" t="s">
        <v>77</v>
      </c>
      <c r="I66" s="11" t="s">
        <v>77</v>
      </c>
      <c r="J66" s="11" t="s">
        <v>77</v>
      </c>
      <c r="K66" s="11" t="s">
        <v>112</v>
      </c>
      <c r="L66" s="11" t="s">
        <v>113</v>
      </c>
      <c r="M66" s="11" t="s">
        <v>114</v>
      </c>
      <c r="N66" s="11" t="s">
        <v>115</v>
      </c>
      <c r="O66" s="11" t="s">
        <v>116</v>
      </c>
      <c r="P66" s="14">
        <v>0.1</v>
      </c>
      <c r="Q66" s="14">
        <v>0.8</v>
      </c>
      <c r="R66" s="13">
        <v>0.4</v>
      </c>
      <c r="S66" s="13">
        <v>0.6</v>
      </c>
      <c r="T66" s="69">
        <f t="shared" si="1"/>
        <v>0.47499999999999998</v>
      </c>
    </row>
    <row r="67" spans="1:20" ht="36" x14ac:dyDescent="0.2">
      <c r="A67" s="8" t="s">
        <v>351</v>
      </c>
      <c r="B67" s="8">
        <v>129</v>
      </c>
      <c r="C67" s="8" t="s">
        <v>352</v>
      </c>
      <c r="D67" s="8"/>
      <c r="E67" s="11"/>
      <c r="F67" s="11"/>
      <c r="G67" s="12" t="s">
        <v>111</v>
      </c>
      <c r="H67" s="11" t="s">
        <v>77</v>
      </c>
      <c r="I67" s="11" t="s">
        <v>77</v>
      </c>
      <c r="J67" s="11" t="s">
        <v>77</v>
      </c>
      <c r="K67" s="11" t="s">
        <v>112</v>
      </c>
      <c r="L67" s="11" t="s">
        <v>113</v>
      </c>
      <c r="M67" s="11" t="s">
        <v>114</v>
      </c>
      <c r="N67" s="11" t="s">
        <v>115</v>
      </c>
      <c r="O67" s="11" t="s">
        <v>116</v>
      </c>
      <c r="P67" s="14">
        <v>0.1</v>
      </c>
      <c r="Q67" s="14">
        <v>0.8</v>
      </c>
      <c r="R67" s="13">
        <v>0.4</v>
      </c>
      <c r="S67" s="13">
        <v>0.6</v>
      </c>
      <c r="T67" s="69">
        <f t="shared" si="1"/>
        <v>0.47499999999999998</v>
      </c>
    </row>
    <row r="68" spans="1:20" ht="36" x14ac:dyDescent="0.2">
      <c r="A68" s="8" t="s">
        <v>351</v>
      </c>
      <c r="B68" s="8">
        <v>129</v>
      </c>
      <c r="C68" s="8" t="s">
        <v>352</v>
      </c>
      <c r="D68" s="8"/>
      <c r="E68" s="11"/>
      <c r="F68" s="11"/>
      <c r="G68" s="12" t="s">
        <v>354</v>
      </c>
      <c r="H68" s="11" t="s">
        <v>77</v>
      </c>
      <c r="I68" s="11" t="s">
        <v>77</v>
      </c>
      <c r="J68" s="11" t="s">
        <v>77</v>
      </c>
      <c r="K68" s="11" t="s">
        <v>112</v>
      </c>
      <c r="L68" s="11" t="s">
        <v>113</v>
      </c>
      <c r="M68" s="11" t="s">
        <v>114</v>
      </c>
      <c r="N68" s="11" t="s">
        <v>115</v>
      </c>
      <c r="O68" s="11" t="s">
        <v>116</v>
      </c>
      <c r="P68" s="14">
        <v>0.1</v>
      </c>
      <c r="Q68" s="14">
        <v>0.8</v>
      </c>
      <c r="R68" s="13">
        <v>0.4</v>
      </c>
      <c r="S68" s="13">
        <v>0.6</v>
      </c>
      <c r="T68" s="69">
        <f t="shared" si="1"/>
        <v>0.47499999999999998</v>
      </c>
    </row>
    <row r="69" spans="1:20" ht="36" x14ac:dyDescent="0.2">
      <c r="A69" s="8" t="s">
        <v>351</v>
      </c>
      <c r="B69" s="8">
        <v>129</v>
      </c>
      <c r="C69" s="8" t="s">
        <v>352</v>
      </c>
      <c r="D69" s="8" t="s">
        <v>1650</v>
      </c>
      <c r="E69" s="11" t="s">
        <v>117</v>
      </c>
      <c r="F69" s="11" t="s">
        <v>118</v>
      </c>
      <c r="G69" s="12" t="s">
        <v>119</v>
      </c>
      <c r="H69" s="11" t="s">
        <v>77</v>
      </c>
      <c r="I69" s="11" t="s">
        <v>77</v>
      </c>
      <c r="J69" s="11" t="s">
        <v>77</v>
      </c>
      <c r="K69" s="11" t="s">
        <v>122</v>
      </c>
      <c r="L69" s="11" t="s">
        <v>123</v>
      </c>
      <c r="M69" s="11" t="s">
        <v>124</v>
      </c>
      <c r="N69" s="11" t="s">
        <v>115</v>
      </c>
      <c r="O69" s="11" t="s">
        <v>123</v>
      </c>
      <c r="P69" s="14">
        <v>0.35</v>
      </c>
      <c r="Q69" s="14">
        <v>0.4</v>
      </c>
      <c r="R69" s="13">
        <v>0.2</v>
      </c>
      <c r="S69" s="13">
        <v>0.45</v>
      </c>
      <c r="T69" s="69">
        <f t="shared" si="1"/>
        <v>0.35</v>
      </c>
    </row>
    <row r="70" spans="1:20" ht="36" x14ac:dyDescent="0.2">
      <c r="A70" s="8" t="s">
        <v>351</v>
      </c>
      <c r="B70" s="8">
        <v>129</v>
      </c>
      <c r="C70" s="8" t="s">
        <v>352</v>
      </c>
      <c r="D70" s="8"/>
      <c r="E70" s="11"/>
      <c r="F70" s="11"/>
      <c r="G70" s="12" t="s">
        <v>120</v>
      </c>
      <c r="H70" s="11" t="s">
        <v>77</v>
      </c>
      <c r="I70" s="11" t="s">
        <v>77</v>
      </c>
      <c r="J70" s="11" t="s">
        <v>77</v>
      </c>
      <c r="K70" s="11" t="s">
        <v>122</v>
      </c>
      <c r="L70" s="11" t="s">
        <v>123</v>
      </c>
      <c r="M70" s="11" t="s">
        <v>124</v>
      </c>
      <c r="N70" s="11" t="s">
        <v>115</v>
      </c>
      <c r="O70" s="11" t="s">
        <v>123</v>
      </c>
      <c r="P70" s="14">
        <v>0.35</v>
      </c>
      <c r="Q70" s="14">
        <v>0.4</v>
      </c>
      <c r="R70" s="13">
        <v>0.2</v>
      </c>
      <c r="S70" s="13">
        <v>0.45</v>
      </c>
      <c r="T70" s="69">
        <f t="shared" si="1"/>
        <v>0.35</v>
      </c>
    </row>
    <row r="71" spans="1:20" ht="36" x14ac:dyDescent="0.2">
      <c r="A71" s="8" t="s">
        <v>351</v>
      </c>
      <c r="B71" s="8">
        <v>129</v>
      </c>
      <c r="C71" s="8" t="s">
        <v>352</v>
      </c>
      <c r="D71" s="8"/>
      <c r="E71" s="11"/>
      <c r="F71" s="11"/>
      <c r="G71" s="12" t="s">
        <v>121</v>
      </c>
      <c r="H71" s="11" t="s">
        <v>77</v>
      </c>
      <c r="I71" s="11" t="s">
        <v>77</v>
      </c>
      <c r="J71" s="11" t="s">
        <v>77</v>
      </c>
      <c r="K71" s="11" t="s">
        <v>122</v>
      </c>
      <c r="L71" s="11" t="s">
        <v>123</v>
      </c>
      <c r="M71" s="11" t="s">
        <v>124</v>
      </c>
      <c r="N71" s="11" t="s">
        <v>115</v>
      </c>
      <c r="O71" s="11" t="s">
        <v>123</v>
      </c>
      <c r="P71" s="14">
        <v>0.35</v>
      </c>
      <c r="Q71" s="14">
        <v>0.4</v>
      </c>
      <c r="R71" s="13">
        <v>0.2</v>
      </c>
      <c r="S71" s="13">
        <v>0.45</v>
      </c>
      <c r="T71" s="69">
        <f t="shared" si="1"/>
        <v>0.35</v>
      </c>
    </row>
    <row r="72" spans="1:20" ht="45" x14ac:dyDescent="0.2">
      <c r="A72" s="8" t="s">
        <v>351</v>
      </c>
      <c r="B72" s="8">
        <v>129</v>
      </c>
      <c r="C72" s="8" t="s">
        <v>352</v>
      </c>
      <c r="D72" s="8" t="s">
        <v>1650</v>
      </c>
      <c r="E72" s="11" t="s">
        <v>1931</v>
      </c>
      <c r="F72" s="11" t="s">
        <v>355</v>
      </c>
      <c r="G72" s="12" t="s">
        <v>1915</v>
      </c>
      <c r="H72" s="11" t="s">
        <v>77</v>
      </c>
      <c r="I72" s="11" t="s">
        <v>77</v>
      </c>
      <c r="J72" s="11" t="s">
        <v>77</v>
      </c>
      <c r="K72" s="11" t="s">
        <v>356</v>
      </c>
      <c r="L72" s="11" t="s">
        <v>357</v>
      </c>
      <c r="M72" s="11" t="s">
        <v>358</v>
      </c>
      <c r="N72" s="11" t="s">
        <v>359</v>
      </c>
      <c r="O72" s="11" t="s">
        <v>357</v>
      </c>
      <c r="P72" s="14">
        <v>0.35</v>
      </c>
      <c r="Q72" s="14">
        <v>1</v>
      </c>
      <c r="R72" s="13">
        <v>0.4</v>
      </c>
      <c r="S72" s="13">
        <v>0.7</v>
      </c>
      <c r="T72" s="69">
        <f t="shared" si="1"/>
        <v>0.61250000000000004</v>
      </c>
    </row>
    <row r="73" spans="1:20" ht="36" x14ac:dyDescent="0.2">
      <c r="A73" s="8" t="s">
        <v>351</v>
      </c>
      <c r="B73" s="8">
        <v>129</v>
      </c>
      <c r="C73" s="8" t="s">
        <v>352</v>
      </c>
      <c r="D73" s="8"/>
      <c r="E73" s="11"/>
      <c r="F73" s="11"/>
      <c r="G73" s="12" t="s">
        <v>1916</v>
      </c>
      <c r="H73" s="11" t="s">
        <v>77</v>
      </c>
      <c r="I73" s="11" t="s">
        <v>77</v>
      </c>
      <c r="J73" s="11" t="s">
        <v>77</v>
      </c>
      <c r="K73" s="11" t="s">
        <v>356</v>
      </c>
      <c r="L73" s="11" t="s">
        <v>357</v>
      </c>
      <c r="M73" s="11" t="s">
        <v>358</v>
      </c>
      <c r="N73" s="11" t="s">
        <v>359</v>
      </c>
      <c r="O73" s="11" t="s">
        <v>357</v>
      </c>
      <c r="P73" s="14">
        <v>0.35</v>
      </c>
      <c r="Q73" s="14">
        <v>1</v>
      </c>
      <c r="R73" s="13">
        <v>0.35</v>
      </c>
      <c r="S73" s="13">
        <v>0.7</v>
      </c>
      <c r="T73" s="69">
        <f t="shared" si="1"/>
        <v>0.60000000000000009</v>
      </c>
    </row>
    <row r="74" spans="1:20" ht="27" x14ac:dyDescent="0.2">
      <c r="A74" s="8" t="s">
        <v>351</v>
      </c>
      <c r="B74" s="8">
        <v>129</v>
      </c>
      <c r="C74" s="8" t="s">
        <v>352</v>
      </c>
      <c r="D74" s="8"/>
      <c r="E74" s="11"/>
      <c r="F74" s="11"/>
      <c r="G74" s="12" t="s">
        <v>1917</v>
      </c>
      <c r="H74" s="11" t="s">
        <v>77</v>
      </c>
      <c r="I74" s="11" t="s">
        <v>77</v>
      </c>
      <c r="J74" s="11" t="s">
        <v>77</v>
      </c>
      <c r="K74" s="11" t="s">
        <v>356</v>
      </c>
      <c r="L74" s="11" t="s">
        <v>357</v>
      </c>
      <c r="M74" s="11" t="s">
        <v>358</v>
      </c>
      <c r="N74" s="11" t="s">
        <v>359</v>
      </c>
      <c r="O74" s="11" t="s">
        <v>357</v>
      </c>
      <c r="P74" s="14">
        <v>0.35</v>
      </c>
      <c r="Q74" s="14">
        <v>1</v>
      </c>
      <c r="R74" s="13">
        <v>0.4</v>
      </c>
      <c r="S74" s="13">
        <v>0.7</v>
      </c>
      <c r="T74" s="69">
        <f t="shared" si="1"/>
        <v>0.61250000000000004</v>
      </c>
    </row>
    <row r="75" spans="1:20" ht="27" customHeight="1" x14ac:dyDescent="0.2">
      <c r="A75" s="8" t="s">
        <v>360</v>
      </c>
      <c r="B75" s="8">
        <v>132</v>
      </c>
      <c r="C75" s="8" t="s">
        <v>77</v>
      </c>
      <c r="D75" s="8" t="s">
        <v>1650</v>
      </c>
      <c r="E75" s="11" t="s">
        <v>361</v>
      </c>
      <c r="F75" s="11" t="s">
        <v>362</v>
      </c>
      <c r="G75" s="12" t="s">
        <v>363</v>
      </c>
      <c r="H75" s="11" t="s">
        <v>367</v>
      </c>
      <c r="I75" s="12" t="s">
        <v>368</v>
      </c>
      <c r="J75" s="12" t="s">
        <v>369</v>
      </c>
      <c r="K75" s="11" t="s">
        <v>370</v>
      </c>
      <c r="L75" s="11" t="s">
        <v>371</v>
      </c>
      <c r="M75" s="11" t="s">
        <v>372</v>
      </c>
      <c r="N75" s="11" t="s">
        <v>373</v>
      </c>
      <c r="O75" s="11" t="s">
        <v>374</v>
      </c>
      <c r="P75" s="14">
        <v>0.5</v>
      </c>
      <c r="Q75" s="14">
        <v>0.5</v>
      </c>
      <c r="R75" s="13">
        <v>0.6</v>
      </c>
      <c r="S75" s="13">
        <v>0.7</v>
      </c>
      <c r="T75" s="69">
        <f t="shared" si="1"/>
        <v>0.57499999999999996</v>
      </c>
    </row>
    <row r="76" spans="1:20" ht="27" x14ac:dyDescent="0.2">
      <c r="A76" s="8" t="s">
        <v>360</v>
      </c>
      <c r="B76" s="8">
        <v>132</v>
      </c>
      <c r="C76" s="8" t="s">
        <v>77</v>
      </c>
      <c r="D76" s="8"/>
      <c r="E76" s="11"/>
      <c r="F76" s="11"/>
      <c r="G76" s="12"/>
      <c r="H76" s="11"/>
      <c r="I76" s="12"/>
      <c r="J76" s="12"/>
      <c r="K76" s="11" t="s">
        <v>375</v>
      </c>
      <c r="L76" s="11" t="s">
        <v>376</v>
      </c>
      <c r="M76" s="11"/>
      <c r="N76" s="11" t="s">
        <v>377</v>
      </c>
      <c r="O76" s="11" t="s">
        <v>378</v>
      </c>
      <c r="P76" s="14">
        <v>0.5</v>
      </c>
      <c r="Q76" s="14">
        <v>0.5</v>
      </c>
      <c r="R76" s="13">
        <v>0.6</v>
      </c>
      <c r="S76" s="13">
        <v>0.7</v>
      </c>
      <c r="T76" s="69">
        <f t="shared" ref="T76:T139" si="2">(P76+Q76+R76+S76)/4</f>
        <v>0.57499999999999996</v>
      </c>
    </row>
    <row r="77" spans="1:20" ht="18" x14ac:dyDescent="0.2">
      <c r="A77" s="8" t="s">
        <v>360</v>
      </c>
      <c r="B77" s="8">
        <v>132</v>
      </c>
      <c r="C77" s="8" t="s">
        <v>77</v>
      </c>
      <c r="D77" s="8"/>
      <c r="E77" s="11"/>
      <c r="F77" s="11"/>
      <c r="G77" s="12"/>
      <c r="H77" s="11"/>
      <c r="I77" s="12"/>
      <c r="J77" s="12"/>
      <c r="K77" s="11" t="s">
        <v>379</v>
      </c>
      <c r="L77" s="11"/>
      <c r="M77" s="11"/>
      <c r="N77" s="11"/>
      <c r="O77" s="11" t="s">
        <v>380</v>
      </c>
      <c r="P77" s="14">
        <v>0.3</v>
      </c>
      <c r="Q77" s="14">
        <v>0.7</v>
      </c>
      <c r="R77" s="13">
        <v>0.6</v>
      </c>
      <c r="S77" s="13">
        <v>0.7</v>
      </c>
      <c r="T77" s="69">
        <f t="shared" si="2"/>
        <v>0.57499999999999996</v>
      </c>
    </row>
    <row r="78" spans="1:20" ht="45" x14ac:dyDescent="0.2">
      <c r="A78" s="8" t="s">
        <v>360</v>
      </c>
      <c r="B78" s="8">
        <v>132</v>
      </c>
      <c r="C78" s="8" t="s">
        <v>77</v>
      </c>
      <c r="D78" s="8"/>
      <c r="E78" s="11"/>
      <c r="F78" s="11"/>
      <c r="G78" s="12" t="s">
        <v>365</v>
      </c>
      <c r="H78" s="11" t="s">
        <v>77</v>
      </c>
      <c r="I78" s="11" t="s">
        <v>77</v>
      </c>
      <c r="J78" s="11" t="s">
        <v>381</v>
      </c>
      <c r="K78" s="11" t="s">
        <v>385</v>
      </c>
      <c r="L78" s="11" t="s">
        <v>376</v>
      </c>
      <c r="M78" s="11" t="s">
        <v>382</v>
      </c>
      <c r="N78" s="11" t="s">
        <v>383</v>
      </c>
      <c r="O78" s="11" t="s">
        <v>384</v>
      </c>
      <c r="P78" s="14">
        <v>0.3</v>
      </c>
      <c r="Q78" s="14">
        <v>0.7</v>
      </c>
      <c r="R78" s="13">
        <v>0.6</v>
      </c>
      <c r="S78" s="13">
        <v>0.7</v>
      </c>
      <c r="T78" s="69">
        <f t="shared" si="2"/>
        <v>0.57499999999999996</v>
      </c>
    </row>
    <row r="79" spans="1:20" ht="45" x14ac:dyDescent="0.2">
      <c r="A79" s="8" t="s">
        <v>360</v>
      </c>
      <c r="B79" s="8">
        <v>132</v>
      </c>
      <c r="C79" s="8" t="s">
        <v>77</v>
      </c>
      <c r="D79" s="8"/>
      <c r="E79" s="11"/>
      <c r="F79" s="11"/>
      <c r="G79" s="12" t="s">
        <v>364</v>
      </c>
      <c r="H79" s="11" t="s">
        <v>77</v>
      </c>
      <c r="I79" s="11" t="s">
        <v>77</v>
      </c>
      <c r="J79" s="11" t="s">
        <v>386</v>
      </c>
      <c r="K79" s="11" t="s">
        <v>387</v>
      </c>
      <c r="L79" s="11" t="s">
        <v>390</v>
      </c>
      <c r="M79" s="11" t="s">
        <v>391</v>
      </c>
      <c r="N79" s="11" t="s">
        <v>388</v>
      </c>
      <c r="O79" s="11" t="s">
        <v>389</v>
      </c>
      <c r="P79" s="14">
        <v>0.5</v>
      </c>
      <c r="Q79" s="14">
        <v>0.7</v>
      </c>
      <c r="R79" s="13">
        <v>0.6</v>
      </c>
      <c r="S79" s="13">
        <v>0.7</v>
      </c>
      <c r="T79" s="69">
        <f t="shared" si="2"/>
        <v>0.625</v>
      </c>
    </row>
    <row r="80" spans="1:20" ht="45" x14ac:dyDescent="0.2">
      <c r="A80" s="8" t="s">
        <v>360</v>
      </c>
      <c r="B80" s="8">
        <v>132</v>
      </c>
      <c r="C80" s="8" t="s">
        <v>77</v>
      </c>
      <c r="D80" s="8"/>
      <c r="E80" s="11"/>
      <c r="F80" s="11"/>
      <c r="G80" s="12" t="s">
        <v>366</v>
      </c>
      <c r="H80" s="11" t="s">
        <v>77</v>
      </c>
      <c r="I80" s="11" t="s">
        <v>77</v>
      </c>
      <c r="J80" s="11" t="s">
        <v>386</v>
      </c>
      <c r="K80" s="11" t="s">
        <v>392</v>
      </c>
      <c r="L80" s="11" t="s">
        <v>376</v>
      </c>
      <c r="M80" s="11" t="s">
        <v>393</v>
      </c>
      <c r="N80" s="11" t="s">
        <v>394</v>
      </c>
      <c r="O80" s="11" t="s">
        <v>395</v>
      </c>
      <c r="P80" s="14">
        <v>0.7</v>
      </c>
      <c r="Q80" s="14">
        <v>0.7</v>
      </c>
      <c r="R80" s="13">
        <v>0.6</v>
      </c>
      <c r="S80" s="13">
        <v>0.7</v>
      </c>
      <c r="T80" s="69">
        <f t="shared" si="2"/>
        <v>0.67500000000000004</v>
      </c>
    </row>
    <row r="81" spans="1:20" ht="54" x14ac:dyDescent="0.2">
      <c r="A81" s="8" t="s">
        <v>360</v>
      </c>
      <c r="B81" s="8">
        <v>132</v>
      </c>
      <c r="C81" s="8" t="s">
        <v>77</v>
      </c>
      <c r="D81" s="8"/>
      <c r="E81" s="11"/>
      <c r="F81" s="11"/>
      <c r="G81" s="12"/>
      <c r="H81" s="11"/>
      <c r="I81" s="11"/>
      <c r="J81" s="11" t="s">
        <v>396</v>
      </c>
      <c r="K81" s="11" t="s">
        <v>397</v>
      </c>
      <c r="L81" s="11" t="s">
        <v>398</v>
      </c>
      <c r="M81" s="11" t="s">
        <v>399</v>
      </c>
      <c r="N81" s="11" t="s">
        <v>400</v>
      </c>
      <c r="O81" s="11" t="s">
        <v>401</v>
      </c>
      <c r="P81" s="14">
        <v>0.5</v>
      </c>
      <c r="Q81" s="14">
        <v>0.5</v>
      </c>
      <c r="R81" s="13">
        <v>0.6</v>
      </c>
      <c r="S81" s="13">
        <v>0.7</v>
      </c>
      <c r="T81" s="69">
        <f t="shared" si="2"/>
        <v>0.57499999999999996</v>
      </c>
    </row>
    <row r="82" spans="1:20" ht="54" x14ac:dyDescent="0.2">
      <c r="A82" s="8" t="s">
        <v>360</v>
      </c>
      <c r="B82" s="8">
        <v>132</v>
      </c>
      <c r="C82" s="8" t="s">
        <v>77</v>
      </c>
      <c r="D82" s="8" t="s">
        <v>1650</v>
      </c>
      <c r="E82" s="11" t="s">
        <v>402</v>
      </c>
      <c r="F82" s="11" t="s">
        <v>403</v>
      </c>
      <c r="G82" s="11" t="s">
        <v>77</v>
      </c>
      <c r="H82" s="11" t="s">
        <v>77</v>
      </c>
      <c r="I82" s="11" t="s">
        <v>77</v>
      </c>
      <c r="J82" s="11" t="s">
        <v>404</v>
      </c>
      <c r="K82" s="11" t="s">
        <v>408</v>
      </c>
      <c r="L82" s="11" t="s">
        <v>409</v>
      </c>
      <c r="M82" s="11" t="s">
        <v>405</v>
      </c>
      <c r="N82" s="11" t="s">
        <v>406</v>
      </c>
      <c r="O82" s="11" t="s">
        <v>407</v>
      </c>
      <c r="P82" s="14">
        <v>0.5</v>
      </c>
      <c r="Q82" s="14">
        <v>0.7</v>
      </c>
      <c r="R82" s="13">
        <v>0.6</v>
      </c>
      <c r="S82" s="13">
        <v>0.7</v>
      </c>
      <c r="T82" s="69">
        <f t="shared" si="2"/>
        <v>0.625</v>
      </c>
    </row>
    <row r="83" spans="1:20" s="3" customFormat="1" ht="54" x14ac:dyDescent="0.2">
      <c r="A83" s="8" t="s">
        <v>360</v>
      </c>
      <c r="B83" s="8">
        <v>132</v>
      </c>
      <c r="C83" s="8" t="s">
        <v>77</v>
      </c>
      <c r="D83" s="8" t="s">
        <v>1650</v>
      </c>
      <c r="E83" s="11" t="s">
        <v>410</v>
      </c>
      <c r="F83" s="11" t="s">
        <v>411</v>
      </c>
      <c r="G83" s="11" t="s">
        <v>77</v>
      </c>
      <c r="H83" s="11" t="s">
        <v>77</v>
      </c>
      <c r="I83" s="11" t="s">
        <v>77</v>
      </c>
      <c r="J83" s="11" t="s">
        <v>412</v>
      </c>
      <c r="K83" s="11" t="s">
        <v>416</v>
      </c>
      <c r="L83" s="11" t="s">
        <v>417</v>
      </c>
      <c r="M83" s="11" t="s">
        <v>413</v>
      </c>
      <c r="N83" s="11" t="s">
        <v>414</v>
      </c>
      <c r="O83" s="11" t="s">
        <v>415</v>
      </c>
      <c r="P83" s="14">
        <v>0.5</v>
      </c>
      <c r="Q83" s="14">
        <v>0.5</v>
      </c>
      <c r="R83" s="13">
        <v>0.6</v>
      </c>
      <c r="S83" s="13">
        <v>0.7</v>
      </c>
      <c r="T83" s="69">
        <f t="shared" si="2"/>
        <v>0.57499999999999996</v>
      </c>
    </row>
    <row r="84" spans="1:20" s="3" customFormat="1" ht="36" customHeight="1" x14ac:dyDescent="0.2">
      <c r="A84" s="8" t="s">
        <v>360</v>
      </c>
      <c r="B84" s="8">
        <v>132</v>
      </c>
      <c r="C84" s="8" t="s">
        <v>77</v>
      </c>
      <c r="D84" s="8" t="s">
        <v>1650</v>
      </c>
      <c r="E84" s="11" t="s">
        <v>418</v>
      </c>
      <c r="F84" s="11" t="s">
        <v>419</v>
      </c>
      <c r="G84" s="12" t="s">
        <v>420</v>
      </c>
      <c r="H84" s="11" t="s">
        <v>77</v>
      </c>
      <c r="I84" s="11" t="s">
        <v>77</v>
      </c>
      <c r="J84" s="11" t="s">
        <v>421</v>
      </c>
      <c r="K84" s="11" t="s">
        <v>422</v>
      </c>
      <c r="L84" s="11" t="s">
        <v>423</v>
      </c>
      <c r="M84" s="11" t="s">
        <v>424</v>
      </c>
      <c r="N84" s="11" t="s">
        <v>425</v>
      </c>
      <c r="O84" s="11" t="s">
        <v>426</v>
      </c>
      <c r="P84" s="14">
        <v>0.5</v>
      </c>
      <c r="Q84" s="14">
        <v>0.5</v>
      </c>
      <c r="R84" s="13">
        <v>0.6</v>
      </c>
      <c r="S84" s="13">
        <v>0.7</v>
      </c>
      <c r="T84" s="69">
        <f t="shared" si="2"/>
        <v>0.57499999999999996</v>
      </c>
    </row>
    <row r="85" spans="1:20" s="3" customFormat="1" ht="18" x14ac:dyDescent="0.2">
      <c r="A85" s="8" t="s">
        <v>360</v>
      </c>
      <c r="B85" s="8">
        <v>132</v>
      </c>
      <c r="C85" s="8" t="s">
        <v>77</v>
      </c>
      <c r="D85" s="8"/>
      <c r="E85" s="11"/>
      <c r="F85" s="11"/>
      <c r="G85" s="12" t="s">
        <v>427</v>
      </c>
      <c r="H85" s="11" t="s">
        <v>77</v>
      </c>
      <c r="I85" s="11" t="s">
        <v>77</v>
      </c>
      <c r="J85" s="11" t="s">
        <v>428</v>
      </c>
      <c r="K85" s="11" t="s">
        <v>429</v>
      </c>
      <c r="L85" s="11" t="s">
        <v>430</v>
      </c>
      <c r="M85" s="11" t="s">
        <v>431</v>
      </c>
      <c r="N85" s="11" t="s">
        <v>432</v>
      </c>
      <c r="O85" s="11" t="s">
        <v>433</v>
      </c>
      <c r="P85" s="14">
        <v>0.5</v>
      </c>
      <c r="Q85" s="14">
        <v>0.5</v>
      </c>
      <c r="R85" s="13">
        <v>0.6</v>
      </c>
      <c r="S85" s="13">
        <v>0.7</v>
      </c>
      <c r="T85" s="69">
        <f t="shared" si="2"/>
        <v>0.57499999999999996</v>
      </c>
    </row>
    <row r="86" spans="1:20" s="3" customFormat="1" ht="36" x14ac:dyDescent="0.2">
      <c r="A86" s="8" t="s">
        <v>434</v>
      </c>
      <c r="B86" s="8">
        <v>141</v>
      </c>
      <c r="C86" s="8" t="s">
        <v>77</v>
      </c>
      <c r="D86" s="8" t="s">
        <v>716</v>
      </c>
      <c r="E86" s="12" t="s">
        <v>435</v>
      </c>
      <c r="F86" s="12" t="s">
        <v>436</v>
      </c>
      <c r="G86" s="12" t="s">
        <v>437</v>
      </c>
      <c r="H86" s="11" t="s">
        <v>441</v>
      </c>
      <c r="I86" s="11" t="s">
        <v>442</v>
      </c>
      <c r="J86" s="11" t="s">
        <v>443</v>
      </c>
      <c r="K86" s="11" t="s">
        <v>444</v>
      </c>
      <c r="L86" s="11" t="s">
        <v>448</v>
      </c>
      <c r="M86" s="11" t="s">
        <v>445</v>
      </c>
      <c r="N86" s="11" t="s">
        <v>446</v>
      </c>
      <c r="O86" s="11" t="s">
        <v>449</v>
      </c>
      <c r="P86" s="14">
        <v>0.7</v>
      </c>
      <c r="Q86" s="14">
        <v>0.9</v>
      </c>
      <c r="R86" s="14">
        <v>0.45</v>
      </c>
      <c r="S86" s="14">
        <v>0.7</v>
      </c>
      <c r="T86" s="69">
        <f t="shared" si="2"/>
        <v>0.6875</v>
      </c>
    </row>
    <row r="87" spans="1:20" s="3" customFormat="1" ht="27" x14ac:dyDescent="0.2">
      <c r="A87" s="8" t="s">
        <v>434</v>
      </c>
      <c r="B87" s="8">
        <v>141</v>
      </c>
      <c r="C87" s="8" t="s">
        <v>77</v>
      </c>
      <c r="D87" s="8"/>
      <c r="E87" s="12"/>
      <c r="F87" s="12"/>
      <c r="G87" s="12"/>
      <c r="H87" s="11"/>
      <c r="I87" s="11"/>
      <c r="J87" s="11"/>
      <c r="K87" s="11"/>
      <c r="L87" s="11" t="s">
        <v>450</v>
      </c>
      <c r="M87" s="11" t="s">
        <v>451</v>
      </c>
      <c r="N87" s="11" t="s">
        <v>453</v>
      </c>
      <c r="O87" s="11" t="s">
        <v>452</v>
      </c>
      <c r="P87" s="14">
        <v>0.5</v>
      </c>
      <c r="Q87" s="14">
        <v>0.5</v>
      </c>
      <c r="R87" s="14">
        <v>0.45</v>
      </c>
      <c r="S87" s="14">
        <v>0.7</v>
      </c>
      <c r="T87" s="69">
        <f t="shared" si="2"/>
        <v>0.53749999999999998</v>
      </c>
    </row>
    <row r="88" spans="1:20" s="3" customFormat="1" ht="18" x14ac:dyDescent="0.2">
      <c r="A88" s="8" t="s">
        <v>434</v>
      </c>
      <c r="B88" s="8">
        <v>141</v>
      </c>
      <c r="C88" s="8" t="s">
        <v>77</v>
      </c>
      <c r="D88" s="8"/>
      <c r="E88" s="12"/>
      <c r="F88" s="12"/>
      <c r="G88" s="12"/>
      <c r="H88" s="11"/>
      <c r="I88" s="11"/>
      <c r="J88" s="11"/>
      <c r="K88" s="11"/>
      <c r="L88" s="11" t="s">
        <v>454</v>
      </c>
      <c r="M88" s="11" t="s">
        <v>455</v>
      </c>
      <c r="N88" s="11" t="s">
        <v>453</v>
      </c>
      <c r="O88" s="11" t="s">
        <v>452</v>
      </c>
      <c r="P88" s="14">
        <v>0.5</v>
      </c>
      <c r="Q88" s="14">
        <v>0.5</v>
      </c>
      <c r="R88" s="14">
        <v>0.45</v>
      </c>
      <c r="S88" s="14">
        <v>0.7</v>
      </c>
      <c r="T88" s="69">
        <f t="shared" si="2"/>
        <v>0.53749999999999998</v>
      </c>
    </row>
    <row r="89" spans="1:20" s="3" customFormat="1" ht="27" x14ac:dyDescent="0.2">
      <c r="A89" s="8" t="s">
        <v>434</v>
      </c>
      <c r="B89" s="8">
        <v>141</v>
      </c>
      <c r="C89" s="8" t="s">
        <v>77</v>
      </c>
      <c r="D89" s="8"/>
      <c r="E89" s="12"/>
      <c r="F89" s="12"/>
      <c r="G89" s="12" t="s">
        <v>438</v>
      </c>
      <c r="H89" s="15" t="s">
        <v>456</v>
      </c>
      <c r="I89" s="15" t="s">
        <v>457</v>
      </c>
      <c r="J89" s="15" t="s">
        <v>458</v>
      </c>
      <c r="K89" s="15" t="s">
        <v>459</v>
      </c>
      <c r="L89" s="11" t="s">
        <v>461</v>
      </c>
      <c r="M89" s="11" t="s">
        <v>462</v>
      </c>
      <c r="N89" s="11" t="s">
        <v>463</v>
      </c>
      <c r="O89" s="11" t="s">
        <v>452</v>
      </c>
      <c r="P89" s="14">
        <v>0.7</v>
      </c>
      <c r="Q89" s="14">
        <v>0.7</v>
      </c>
      <c r="R89" s="14">
        <v>0.45</v>
      </c>
      <c r="S89" s="14">
        <v>0.7</v>
      </c>
      <c r="T89" s="69">
        <f t="shared" si="2"/>
        <v>0.63749999999999996</v>
      </c>
    </row>
    <row r="90" spans="1:20" s="3" customFormat="1" ht="27" x14ac:dyDescent="0.2">
      <c r="A90" s="8" t="s">
        <v>434</v>
      </c>
      <c r="B90" s="8">
        <v>141</v>
      </c>
      <c r="C90" s="8" t="s">
        <v>77</v>
      </c>
      <c r="D90" s="8"/>
      <c r="E90" s="12"/>
      <c r="F90" s="12"/>
      <c r="G90" s="12"/>
      <c r="H90" s="15"/>
      <c r="I90" s="15"/>
      <c r="J90" s="15"/>
      <c r="K90" s="15" t="s">
        <v>460</v>
      </c>
      <c r="L90" s="11" t="s">
        <v>464</v>
      </c>
      <c r="M90" s="11" t="s">
        <v>465</v>
      </c>
      <c r="N90" s="11" t="s">
        <v>466</v>
      </c>
      <c r="O90" s="11" t="s">
        <v>467</v>
      </c>
      <c r="P90" s="14">
        <v>0.7</v>
      </c>
      <c r="Q90" s="14">
        <v>0.7</v>
      </c>
      <c r="R90" s="14">
        <v>0.45</v>
      </c>
      <c r="S90" s="14">
        <v>0.7</v>
      </c>
      <c r="T90" s="69">
        <f t="shared" si="2"/>
        <v>0.63749999999999996</v>
      </c>
    </row>
    <row r="91" spans="1:20" ht="18" customHeight="1" x14ac:dyDescent="0.2">
      <c r="A91" s="8" t="s">
        <v>434</v>
      </c>
      <c r="B91" s="8">
        <v>141</v>
      </c>
      <c r="C91" s="8" t="s">
        <v>77</v>
      </c>
      <c r="D91" s="8"/>
      <c r="E91" s="12"/>
      <c r="F91" s="12"/>
      <c r="G91" s="12" t="s">
        <v>439</v>
      </c>
      <c r="H91" s="15" t="s">
        <v>472</v>
      </c>
      <c r="I91" s="15" t="s">
        <v>470</v>
      </c>
      <c r="J91" s="15" t="s">
        <v>471</v>
      </c>
      <c r="K91" s="15" t="s">
        <v>473</v>
      </c>
      <c r="L91" s="11" t="s">
        <v>461</v>
      </c>
      <c r="M91" s="11" t="s">
        <v>474</v>
      </c>
      <c r="N91" s="11" t="s">
        <v>475</v>
      </c>
      <c r="O91" s="11" t="s">
        <v>452</v>
      </c>
      <c r="P91" s="14">
        <v>0.7</v>
      </c>
      <c r="Q91" s="14">
        <v>0.7</v>
      </c>
      <c r="R91" s="14">
        <v>0.45</v>
      </c>
      <c r="S91" s="14">
        <v>0.7</v>
      </c>
      <c r="T91" s="69">
        <f t="shared" si="2"/>
        <v>0.63749999999999996</v>
      </c>
    </row>
    <row r="92" spans="1:20" ht="27" x14ac:dyDescent="0.2">
      <c r="A92" s="8" t="s">
        <v>434</v>
      </c>
      <c r="B92" s="8">
        <v>141</v>
      </c>
      <c r="C92" s="8" t="s">
        <v>77</v>
      </c>
      <c r="D92" s="8"/>
      <c r="E92" s="12"/>
      <c r="F92" s="12"/>
      <c r="G92" s="12"/>
      <c r="H92" s="15"/>
      <c r="I92" s="15"/>
      <c r="J92" s="15"/>
      <c r="K92" s="15" t="s">
        <v>460</v>
      </c>
      <c r="L92" s="11" t="s">
        <v>464</v>
      </c>
      <c r="M92" s="11" t="s">
        <v>476</v>
      </c>
      <c r="N92" s="11" t="s">
        <v>466</v>
      </c>
      <c r="O92" s="11" t="s">
        <v>467</v>
      </c>
      <c r="P92" s="14">
        <v>0.7</v>
      </c>
      <c r="Q92" s="14">
        <v>0.7</v>
      </c>
      <c r="R92" s="14">
        <v>0.45</v>
      </c>
      <c r="S92" s="14">
        <v>0.7</v>
      </c>
      <c r="T92" s="69">
        <f t="shared" si="2"/>
        <v>0.63749999999999996</v>
      </c>
    </row>
    <row r="93" spans="1:20" ht="36" x14ac:dyDescent="0.2">
      <c r="A93" s="8" t="s">
        <v>434</v>
      </c>
      <c r="B93" s="8">
        <v>141</v>
      </c>
      <c r="C93" s="8" t="s">
        <v>77</v>
      </c>
      <c r="D93" s="8"/>
      <c r="E93" s="12"/>
      <c r="F93" s="12"/>
      <c r="G93" s="12" t="s">
        <v>440</v>
      </c>
      <c r="H93" s="15" t="s">
        <v>477</v>
      </c>
      <c r="I93" s="15" t="s">
        <v>478</v>
      </c>
      <c r="J93" s="15" t="s">
        <v>471</v>
      </c>
      <c r="K93" s="15" t="s">
        <v>473</v>
      </c>
      <c r="L93" s="15" t="s">
        <v>479</v>
      </c>
      <c r="M93" s="15" t="s">
        <v>480</v>
      </c>
      <c r="N93" s="15" t="s">
        <v>481</v>
      </c>
      <c r="O93" s="15" t="s">
        <v>482</v>
      </c>
      <c r="P93" s="14">
        <v>0.9</v>
      </c>
      <c r="Q93" s="14">
        <v>0.9</v>
      </c>
      <c r="R93" s="14">
        <v>0.45</v>
      </c>
      <c r="S93" s="14">
        <v>0.7</v>
      </c>
      <c r="T93" s="69">
        <f t="shared" si="2"/>
        <v>0.73750000000000004</v>
      </c>
    </row>
    <row r="94" spans="1:20" ht="36" x14ac:dyDescent="0.2">
      <c r="A94" s="8" t="s">
        <v>434</v>
      </c>
      <c r="B94" s="8">
        <v>141</v>
      </c>
      <c r="C94" s="8" t="s">
        <v>77</v>
      </c>
      <c r="D94" s="8"/>
      <c r="E94" s="12"/>
      <c r="F94" s="12"/>
      <c r="G94" s="12" t="s">
        <v>483</v>
      </c>
      <c r="H94" s="15" t="s">
        <v>477</v>
      </c>
      <c r="I94" s="15" t="s">
        <v>484</v>
      </c>
      <c r="J94" s="15" t="s">
        <v>471</v>
      </c>
      <c r="K94" s="15" t="s">
        <v>473</v>
      </c>
      <c r="L94" s="15" t="s">
        <v>485</v>
      </c>
      <c r="M94" s="15" t="s">
        <v>486</v>
      </c>
      <c r="N94" s="15" t="s">
        <v>487</v>
      </c>
      <c r="O94" s="15" t="s">
        <v>182</v>
      </c>
      <c r="P94" s="14">
        <v>0.9</v>
      </c>
      <c r="Q94" s="14">
        <v>0.9</v>
      </c>
      <c r="R94" s="14">
        <v>0.45</v>
      </c>
      <c r="S94" s="14">
        <v>0.7</v>
      </c>
      <c r="T94" s="69">
        <f t="shared" si="2"/>
        <v>0.73750000000000004</v>
      </c>
    </row>
    <row r="95" spans="1:20" ht="36" x14ac:dyDescent="0.2">
      <c r="A95" s="8" t="s">
        <v>434</v>
      </c>
      <c r="B95" s="8">
        <v>141</v>
      </c>
      <c r="C95" s="8" t="s">
        <v>77</v>
      </c>
      <c r="D95" s="8"/>
      <c r="E95" s="12"/>
      <c r="F95" s="12"/>
      <c r="G95" s="12" t="s">
        <v>493</v>
      </c>
      <c r="H95" s="15" t="s">
        <v>477</v>
      </c>
      <c r="I95" s="15" t="s">
        <v>488</v>
      </c>
      <c r="J95" s="15" t="s">
        <v>471</v>
      </c>
      <c r="K95" s="15" t="s">
        <v>158</v>
      </c>
      <c r="L95" s="15" t="s">
        <v>489</v>
      </c>
      <c r="M95" s="15" t="s">
        <v>490</v>
      </c>
      <c r="N95" s="15" t="s">
        <v>491</v>
      </c>
      <c r="O95" s="15" t="s">
        <v>492</v>
      </c>
      <c r="P95" s="14">
        <v>0.9</v>
      </c>
      <c r="Q95" s="14">
        <v>0.9</v>
      </c>
      <c r="R95" s="14">
        <v>0.45</v>
      </c>
      <c r="S95" s="14">
        <v>0.7</v>
      </c>
      <c r="T95" s="69">
        <f t="shared" si="2"/>
        <v>0.73750000000000004</v>
      </c>
    </row>
    <row r="96" spans="1:20" ht="18" customHeight="1" x14ac:dyDescent="0.2">
      <c r="A96" s="8" t="s">
        <v>434</v>
      </c>
      <c r="B96" s="8">
        <v>141</v>
      </c>
      <c r="C96" s="8" t="s">
        <v>77</v>
      </c>
      <c r="D96" s="8" t="s">
        <v>1932</v>
      </c>
      <c r="E96" s="11" t="s">
        <v>494</v>
      </c>
      <c r="F96" s="11" t="s">
        <v>495</v>
      </c>
      <c r="G96" s="11" t="s">
        <v>496</v>
      </c>
      <c r="H96" s="11" t="s">
        <v>501</v>
      </c>
      <c r="I96" s="11" t="s">
        <v>442</v>
      </c>
      <c r="J96" s="11" t="s">
        <v>504</v>
      </c>
      <c r="K96" s="15" t="s">
        <v>444</v>
      </c>
      <c r="L96" s="15" t="s">
        <v>505</v>
      </c>
      <c r="M96" s="15" t="s">
        <v>445</v>
      </c>
      <c r="N96" s="15" t="s">
        <v>446</v>
      </c>
      <c r="O96" s="15" t="s">
        <v>506</v>
      </c>
      <c r="P96" s="14">
        <v>0.7</v>
      </c>
      <c r="Q96" s="14">
        <v>0.9</v>
      </c>
      <c r="R96" s="14">
        <v>0.4</v>
      </c>
      <c r="S96" s="14">
        <v>0.6</v>
      </c>
      <c r="T96" s="69">
        <f t="shared" si="2"/>
        <v>0.65</v>
      </c>
    </row>
    <row r="97" spans="1:20" ht="18" x14ac:dyDescent="0.2">
      <c r="A97" s="8" t="s">
        <v>434</v>
      </c>
      <c r="B97" s="8">
        <v>141</v>
      </c>
      <c r="C97" s="8" t="s">
        <v>77</v>
      </c>
      <c r="D97" s="8"/>
      <c r="E97" s="11"/>
      <c r="F97" s="11"/>
      <c r="G97" s="11"/>
      <c r="H97" s="11" t="s">
        <v>502</v>
      </c>
      <c r="I97" s="11"/>
      <c r="J97" s="11"/>
      <c r="K97" s="15"/>
      <c r="L97" s="15" t="s">
        <v>507</v>
      </c>
      <c r="M97" s="15" t="s">
        <v>451</v>
      </c>
      <c r="N97" s="15" t="s">
        <v>453</v>
      </c>
      <c r="O97" s="15" t="s">
        <v>452</v>
      </c>
      <c r="P97" s="14">
        <v>0.5</v>
      </c>
      <c r="Q97" s="14">
        <v>0.5</v>
      </c>
      <c r="R97" s="14">
        <v>0.4</v>
      </c>
      <c r="S97" s="14">
        <v>0.6</v>
      </c>
      <c r="T97" s="69">
        <f t="shared" si="2"/>
        <v>0.5</v>
      </c>
    </row>
    <row r="98" spans="1:20" ht="18" x14ac:dyDescent="0.2">
      <c r="A98" s="8" t="s">
        <v>434</v>
      </c>
      <c r="B98" s="8">
        <v>141</v>
      </c>
      <c r="C98" s="8" t="s">
        <v>77</v>
      </c>
      <c r="D98" s="8"/>
      <c r="E98" s="11"/>
      <c r="F98" s="11"/>
      <c r="G98" s="11"/>
      <c r="H98" s="11" t="s">
        <v>503</v>
      </c>
      <c r="I98" s="11"/>
      <c r="J98" s="11"/>
      <c r="K98" s="15"/>
      <c r="L98" s="15" t="s">
        <v>508</v>
      </c>
      <c r="M98" s="15" t="s">
        <v>455</v>
      </c>
      <c r="N98" s="15" t="s">
        <v>453</v>
      </c>
      <c r="O98" s="15" t="s">
        <v>452</v>
      </c>
      <c r="P98" s="14">
        <v>0.5</v>
      </c>
      <c r="Q98" s="14">
        <v>0.5</v>
      </c>
      <c r="R98" s="14">
        <v>0.4</v>
      </c>
      <c r="S98" s="14">
        <v>0.6</v>
      </c>
      <c r="T98" s="69">
        <f t="shared" si="2"/>
        <v>0.5</v>
      </c>
    </row>
    <row r="99" spans="1:20" ht="18" customHeight="1" x14ac:dyDescent="0.2">
      <c r="A99" s="8" t="s">
        <v>434</v>
      </c>
      <c r="B99" s="8">
        <v>141</v>
      </c>
      <c r="C99" s="8" t="s">
        <v>77</v>
      </c>
      <c r="D99" s="8"/>
      <c r="E99" s="11"/>
      <c r="F99" s="11"/>
      <c r="G99" s="11" t="s">
        <v>497</v>
      </c>
      <c r="H99" s="15" t="s">
        <v>468</v>
      </c>
      <c r="I99" s="15" t="s">
        <v>470</v>
      </c>
      <c r="J99" s="15" t="s">
        <v>471</v>
      </c>
      <c r="K99" s="15" t="s">
        <v>473</v>
      </c>
      <c r="L99" s="15" t="s">
        <v>461</v>
      </c>
      <c r="M99" s="15" t="s">
        <v>462</v>
      </c>
      <c r="N99" s="15" t="s">
        <v>463</v>
      </c>
      <c r="O99" s="15" t="s">
        <v>452</v>
      </c>
      <c r="P99" s="14">
        <v>0.7</v>
      </c>
      <c r="Q99" s="14">
        <v>0.7</v>
      </c>
      <c r="R99" s="14">
        <v>0.4</v>
      </c>
      <c r="S99" s="14">
        <v>0.6</v>
      </c>
      <c r="T99" s="69">
        <f t="shared" si="2"/>
        <v>0.6</v>
      </c>
    </row>
    <row r="100" spans="1:20" ht="27" x14ac:dyDescent="0.2">
      <c r="A100" s="8" t="s">
        <v>434</v>
      </c>
      <c r="B100" s="8">
        <v>141</v>
      </c>
      <c r="C100" s="8" t="s">
        <v>77</v>
      </c>
      <c r="D100" s="8"/>
      <c r="E100" s="11"/>
      <c r="F100" s="11"/>
      <c r="G100" s="11"/>
      <c r="H100" s="15" t="s">
        <v>469</v>
      </c>
      <c r="I100" s="15"/>
      <c r="J100" s="15"/>
      <c r="K100" s="15" t="s">
        <v>460</v>
      </c>
      <c r="L100" s="15" t="s">
        <v>464</v>
      </c>
      <c r="M100" s="15" t="s">
        <v>465</v>
      </c>
      <c r="N100" s="15" t="s">
        <v>466</v>
      </c>
      <c r="O100" s="15" t="s">
        <v>467</v>
      </c>
      <c r="P100" s="14">
        <v>0.7</v>
      </c>
      <c r="Q100" s="14">
        <v>0.7</v>
      </c>
      <c r="R100" s="14">
        <v>0.4</v>
      </c>
      <c r="S100" s="14">
        <v>0.6</v>
      </c>
      <c r="T100" s="69">
        <f t="shared" si="2"/>
        <v>0.6</v>
      </c>
    </row>
    <row r="101" spans="1:20" ht="36" x14ac:dyDescent="0.2">
      <c r="A101" s="8" t="s">
        <v>434</v>
      </c>
      <c r="B101" s="8">
        <v>141</v>
      </c>
      <c r="C101" s="8" t="s">
        <v>77</v>
      </c>
      <c r="D101" s="8"/>
      <c r="E101" s="11"/>
      <c r="F101" s="11"/>
      <c r="G101" s="11" t="s">
        <v>498</v>
      </c>
      <c r="H101" s="11" t="s">
        <v>511</v>
      </c>
      <c r="I101" s="11" t="s">
        <v>488</v>
      </c>
      <c r="J101" s="11" t="s">
        <v>509</v>
      </c>
      <c r="K101" s="11" t="s">
        <v>158</v>
      </c>
      <c r="L101" s="11" t="s">
        <v>489</v>
      </c>
      <c r="M101" s="11" t="s">
        <v>510</v>
      </c>
      <c r="N101" s="11" t="s">
        <v>491</v>
      </c>
      <c r="O101" s="11" t="s">
        <v>492</v>
      </c>
      <c r="P101" s="14">
        <v>0.9</v>
      </c>
      <c r="Q101" s="14">
        <v>0.9</v>
      </c>
      <c r="R101" s="14">
        <v>0.4</v>
      </c>
      <c r="S101" s="14">
        <v>0.6</v>
      </c>
      <c r="T101" s="69">
        <f t="shared" si="2"/>
        <v>0.70000000000000007</v>
      </c>
    </row>
    <row r="102" spans="1:20" ht="45" x14ac:dyDescent="0.2">
      <c r="A102" s="8" t="s">
        <v>434</v>
      </c>
      <c r="B102" s="8">
        <v>141</v>
      </c>
      <c r="C102" s="8" t="s">
        <v>77</v>
      </c>
      <c r="D102" s="8"/>
      <c r="E102" s="11"/>
      <c r="F102" s="11"/>
      <c r="G102" s="11" t="s">
        <v>499</v>
      </c>
      <c r="H102" s="11" t="s">
        <v>511</v>
      </c>
      <c r="I102" s="11" t="s">
        <v>515</v>
      </c>
      <c r="J102" s="11" t="s">
        <v>509</v>
      </c>
      <c r="K102" s="11" t="s">
        <v>158</v>
      </c>
      <c r="L102" s="11" t="s">
        <v>512</v>
      </c>
      <c r="M102" s="11" t="s">
        <v>513</v>
      </c>
      <c r="N102" s="11" t="s">
        <v>514</v>
      </c>
      <c r="O102" s="11" t="s">
        <v>492</v>
      </c>
      <c r="P102" s="14">
        <v>0.5</v>
      </c>
      <c r="Q102" s="14">
        <v>0.5</v>
      </c>
      <c r="R102" s="14">
        <v>0.4</v>
      </c>
      <c r="S102" s="14">
        <v>0.6</v>
      </c>
      <c r="T102" s="69">
        <f t="shared" si="2"/>
        <v>0.5</v>
      </c>
    </row>
    <row r="103" spans="1:20" ht="63" x14ac:dyDescent="0.2">
      <c r="A103" s="8" t="s">
        <v>434</v>
      </c>
      <c r="B103" s="8">
        <v>141</v>
      </c>
      <c r="C103" s="8" t="s">
        <v>77</v>
      </c>
      <c r="D103" s="8"/>
      <c r="E103" s="11"/>
      <c r="F103" s="11"/>
      <c r="G103" s="11" t="s">
        <v>500</v>
      </c>
      <c r="H103" s="11" t="s">
        <v>456</v>
      </c>
      <c r="I103" s="11" t="s">
        <v>515</v>
      </c>
      <c r="J103" s="11" t="s">
        <v>509</v>
      </c>
      <c r="K103" s="11" t="s">
        <v>158</v>
      </c>
      <c r="L103" s="11" t="s">
        <v>516</v>
      </c>
      <c r="M103" s="11" t="s">
        <v>517</v>
      </c>
      <c r="N103" s="11" t="s">
        <v>518</v>
      </c>
      <c r="O103" s="11" t="s">
        <v>492</v>
      </c>
      <c r="P103" s="14">
        <v>0.5</v>
      </c>
      <c r="Q103" s="14">
        <v>0.5</v>
      </c>
      <c r="R103" s="14">
        <v>0.4</v>
      </c>
      <c r="S103" s="14">
        <v>0.6</v>
      </c>
      <c r="T103" s="69">
        <f t="shared" si="2"/>
        <v>0.5</v>
      </c>
    </row>
    <row r="104" spans="1:20" ht="36" x14ac:dyDescent="0.2">
      <c r="A104" s="8" t="s">
        <v>434</v>
      </c>
      <c r="B104" s="8">
        <v>141</v>
      </c>
      <c r="C104" s="8" t="s">
        <v>77</v>
      </c>
      <c r="D104" s="8" t="s">
        <v>1650</v>
      </c>
      <c r="E104" s="11" t="s">
        <v>519</v>
      </c>
      <c r="F104" s="11" t="s">
        <v>520</v>
      </c>
      <c r="G104" s="11" t="s">
        <v>529</v>
      </c>
      <c r="H104" s="11" t="s">
        <v>521</v>
      </c>
      <c r="I104" s="11" t="s">
        <v>522</v>
      </c>
      <c r="J104" s="11" t="s">
        <v>523</v>
      </c>
      <c r="K104" s="11" t="s">
        <v>524</v>
      </c>
      <c r="L104" s="11" t="s">
        <v>525</v>
      </c>
      <c r="M104" s="11" t="s">
        <v>526</v>
      </c>
      <c r="N104" s="11" t="s">
        <v>527</v>
      </c>
      <c r="O104" s="11" t="s">
        <v>528</v>
      </c>
      <c r="P104" s="14">
        <v>0.7</v>
      </c>
      <c r="Q104" s="14">
        <v>0.7</v>
      </c>
      <c r="R104" s="14">
        <v>0.5</v>
      </c>
      <c r="S104" s="14">
        <v>0.6</v>
      </c>
      <c r="T104" s="69">
        <f t="shared" si="2"/>
        <v>0.625</v>
      </c>
    </row>
    <row r="105" spans="1:20" ht="18" x14ac:dyDescent="0.2">
      <c r="A105" s="8" t="s">
        <v>434</v>
      </c>
      <c r="B105" s="8">
        <v>141</v>
      </c>
      <c r="C105" s="8" t="s">
        <v>77</v>
      </c>
      <c r="D105" s="8"/>
      <c r="E105" s="11"/>
      <c r="F105" s="11"/>
      <c r="G105" s="11" t="s">
        <v>531</v>
      </c>
      <c r="H105" s="11" t="s">
        <v>521</v>
      </c>
      <c r="I105" s="11" t="s">
        <v>522</v>
      </c>
      <c r="J105" s="11" t="s">
        <v>523</v>
      </c>
      <c r="K105" s="11" t="s">
        <v>524</v>
      </c>
      <c r="L105" s="11" t="s">
        <v>525</v>
      </c>
      <c r="M105" s="11" t="s">
        <v>530</v>
      </c>
      <c r="N105" s="11" t="s">
        <v>527</v>
      </c>
      <c r="O105" s="11" t="s">
        <v>528</v>
      </c>
      <c r="P105" s="14">
        <v>0.7</v>
      </c>
      <c r="Q105" s="14">
        <v>0.7</v>
      </c>
      <c r="R105" s="14">
        <v>0.5</v>
      </c>
      <c r="S105" s="14">
        <v>0.6</v>
      </c>
      <c r="T105" s="69">
        <f t="shared" si="2"/>
        <v>0.625</v>
      </c>
    </row>
    <row r="106" spans="1:20" ht="36" x14ac:dyDescent="0.2">
      <c r="A106" s="8" t="s">
        <v>434</v>
      </c>
      <c r="B106" s="8">
        <v>141</v>
      </c>
      <c r="C106" s="8" t="s">
        <v>77</v>
      </c>
      <c r="D106" s="8"/>
      <c r="E106" s="11"/>
      <c r="F106" s="11"/>
      <c r="G106" s="11" t="s">
        <v>538</v>
      </c>
      <c r="H106" s="11" t="s">
        <v>521</v>
      </c>
      <c r="I106" s="11" t="s">
        <v>522</v>
      </c>
      <c r="J106" s="11" t="s">
        <v>532</v>
      </c>
      <c r="K106" s="11" t="s">
        <v>533</v>
      </c>
      <c r="L106" s="11" t="s">
        <v>534</v>
      </c>
      <c r="M106" s="11" t="s">
        <v>535</v>
      </c>
      <c r="N106" s="11" t="s">
        <v>536</v>
      </c>
      <c r="O106" s="11" t="s">
        <v>537</v>
      </c>
      <c r="P106" s="14">
        <v>0.7</v>
      </c>
      <c r="Q106" s="14">
        <v>0.7</v>
      </c>
      <c r="R106" s="14">
        <v>0.5</v>
      </c>
      <c r="S106" s="14">
        <v>0.6</v>
      </c>
      <c r="T106" s="69">
        <f t="shared" si="2"/>
        <v>0.625</v>
      </c>
    </row>
    <row r="107" spans="1:20" ht="27" x14ac:dyDescent="0.2">
      <c r="A107" s="8" t="s">
        <v>434</v>
      </c>
      <c r="B107" s="8">
        <v>141</v>
      </c>
      <c r="C107" s="8" t="s">
        <v>77</v>
      </c>
      <c r="D107" s="8"/>
      <c r="E107" s="11"/>
      <c r="F107" s="11"/>
      <c r="G107" s="11" t="s">
        <v>544</v>
      </c>
      <c r="H107" s="11" t="s">
        <v>539</v>
      </c>
      <c r="I107" s="11" t="s">
        <v>457</v>
      </c>
      <c r="J107" s="11" t="s">
        <v>540</v>
      </c>
      <c r="K107" s="11" t="s">
        <v>77</v>
      </c>
      <c r="L107" s="11" t="s">
        <v>541</v>
      </c>
      <c r="M107" s="11" t="s">
        <v>182</v>
      </c>
      <c r="N107" s="11" t="s">
        <v>542</v>
      </c>
      <c r="O107" s="11" t="s">
        <v>543</v>
      </c>
      <c r="P107" s="14">
        <v>0.5</v>
      </c>
      <c r="Q107" s="14">
        <v>0.5</v>
      </c>
      <c r="R107" s="14">
        <v>0.5</v>
      </c>
      <c r="S107" s="14">
        <v>0.6</v>
      </c>
      <c r="T107" s="69">
        <f t="shared" si="2"/>
        <v>0.52500000000000002</v>
      </c>
    </row>
    <row r="108" spans="1:20" ht="36" x14ac:dyDescent="0.2">
      <c r="A108" s="8" t="s">
        <v>434</v>
      </c>
      <c r="B108" s="8">
        <v>141</v>
      </c>
      <c r="C108" s="8" t="s">
        <v>77</v>
      </c>
      <c r="D108" s="8"/>
      <c r="E108" s="11"/>
      <c r="F108" s="11"/>
      <c r="G108" s="11" t="s">
        <v>550</v>
      </c>
      <c r="H108" s="11" t="s">
        <v>539</v>
      </c>
      <c r="I108" s="11" t="s">
        <v>545</v>
      </c>
      <c r="J108" s="11" t="s">
        <v>546</v>
      </c>
      <c r="K108" s="11" t="s">
        <v>77</v>
      </c>
      <c r="L108" s="11" t="s">
        <v>547</v>
      </c>
      <c r="M108" s="11" t="s">
        <v>447</v>
      </c>
      <c r="N108" s="11" t="s">
        <v>548</v>
      </c>
      <c r="O108" s="11" t="s">
        <v>549</v>
      </c>
      <c r="P108" s="14">
        <v>0.9</v>
      </c>
      <c r="Q108" s="14">
        <v>0.9</v>
      </c>
      <c r="R108" s="14">
        <v>0.5</v>
      </c>
      <c r="S108" s="14">
        <v>0.6</v>
      </c>
      <c r="T108" s="69">
        <f t="shared" si="2"/>
        <v>0.72499999999999998</v>
      </c>
    </row>
    <row r="109" spans="1:20" ht="45" x14ac:dyDescent="0.2">
      <c r="A109" s="8" t="s">
        <v>434</v>
      </c>
      <c r="B109" s="8">
        <v>141</v>
      </c>
      <c r="C109" s="8" t="s">
        <v>77</v>
      </c>
      <c r="D109" s="8"/>
      <c r="E109" s="11"/>
      <c r="F109" s="11"/>
      <c r="G109" s="11" t="s">
        <v>554</v>
      </c>
      <c r="H109" s="11" t="s">
        <v>539</v>
      </c>
      <c r="I109" s="11" t="s">
        <v>522</v>
      </c>
      <c r="J109" s="11" t="s">
        <v>540</v>
      </c>
      <c r="K109" s="11" t="s">
        <v>77</v>
      </c>
      <c r="L109" s="11" t="s">
        <v>551</v>
      </c>
      <c r="M109" s="11" t="s">
        <v>182</v>
      </c>
      <c r="N109" s="11" t="s">
        <v>552</v>
      </c>
      <c r="O109" s="11" t="s">
        <v>553</v>
      </c>
      <c r="P109" s="14">
        <v>0.7</v>
      </c>
      <c r="Q109" s="14">
        <v>0.7</v>
      </c>
      <c r="R109" s="14">
        <v>0.5</v>
      </c>
      <c r="S109" s="14">
        <v>0.6</v>
      </c>
      <c r="T109" s="69">
        <f t="shared" si="2"/>
        <v>0.625</v>
      </c>
    </row>
    <row r="110" spans="1:20" ht="18" customHeight="1" x14ac:dyDescent="0.2">
      <c r="A110" s="8" t="s">
        <v>555</v>
      </c>
      <c r="B110" s="8" t="s">
        <v>556</v>
      </c>
      <c r="C110" s="8" t="s">
        <v>557</v>
      </c>
      <c r="D110" s="8" t="s">
        <v>1650</v>
      </c>
      <c r="E110" s="15" t="s">
        <v>558</v>
      </c>
      <c r="F110" s="15" t="s">
        <v>559</v>
      </c>
      <c r="G110" s="11" t="s">
        <v>560</v>
      </c>
      <c r="H110" s="11" t="s">
        <v>561</v>
      </c>
      <c r="I110" s="11" t="s">
        <v>562</v>
      </c>
      <c r="J110" s="11" t="s">
        <v>105</v>
      </c>
      <c r="K110" s="11" t="s">
        <v>563</v>
      </c>
      <c r="L110" s="11" t="s">
        <v>564</v>
      </c>
      <c r="M110" s="11" t="s">
        <v>565</v>
      </c>
      <c r="N110" s="11" t="s">
        <v>566</v>
      </c>
      <c r="O110" s="11" t="s">
        <v>567</v>
      </c>
      <c r="P110" s="14">
        <v>0.8</v>
      </c>
      <c r="Q110" s="14">
        <v>0.8</v>
      </c>
      <c r="R110" s="14">
        <v>0.8</v>
      </c>
      <c r="S110" s="14">
        <v>0.8</v>
      </c>
      <c r="T110" s="69">
        <f t="shared" si="2"/>
        <v>0.8</v>
      </c>
    </row>
    <row r="111" spans="1:20" ht="45" x14ac:dyDescent="0.2">
      <c r="A111" s="8" t="s">
        <v>555</v>
      </c>
      <c r="B111" s="8" t="s">
        <v>556</v>
      </c>
      <c r="C111" s="8" t="s">
        <v>557</v>
      </c>
      <c r="D111" s="8" t="s">
        <v>1930</v>
      </c>
      <c r="E111" s="11" t="s">
        <v>568</v>
      </c>
      <c r="F111" s="11" t="s">
        <v>569</v>
      </c>
      <c r="G111" s="11" t="s">
        <v>570</v>
      </c>
      <c r="H111" s="11" t="s">
        <v>577</v>
      </c>
      <c r="I111" s="11" t="s">
        <v>562</v>
      </c>
      <c r="J111" s="11" t="s">
        <v>571</v>
      </c>
      <c r="K111" s="11" t="s">
        <v>572</v>
      </c>
      <c r="L111" s="11" t="s">
        <v>573</v>
      </c>
      <c r="M111" s="11" t="s">
        <v>574</v>
      </c>
      <c r="N111" s="11" t="s">
        <v>575</v>
      </c>
      <c r="O111" s="11" t="s">
        <v>576</v>
      </c>
      <c r="P111" s="14">
        <v>0.8</v>
      </c>
      <c r="Q111" s="14">
        <v>0.8</v>
      </c>
      <c r="R111" s="14">
        <v>0.5</v>
      </c>
      <c r="S111" s="14">
        <v>0.5</v>
      </c>
      <c r="T111" s="69">
        <f t="shared" si="2"/>
        <v>0.65</v>
      </c>
    </row>
    <row r="112" spans="1:20" ht="18" customHeight="1" x14ac:dyDescent="0.2">
      <c r="A112" s="8" t="s">
        <v>555</v>
      </c>
      <c r="B112" s="8" t="s">
        <v>556</v>
      </c>
      <c r="C112" s="8" t="s">
        <v>557</v>
      </c>
      <c r="D112" s="8" t="s">
        <v>1930</v>
      </c>
      <c r="E112" s="11" t="s">
        <v>582</v>
      </c>
      <c r="F112" s="11" t="s">
        <v>578</v>
      </c>
      <c r="G112" s="11" t="s">
        <v>580</v>
      </c>
      <c r="H112" s="11" t="s">
        <v>583</v>
      </c>
      <c r="I112" s="11" t="s">
        <v>579</v>
      </c>
      <c r="J112" s="11" t="s">
        <v>584</v>
      </c>
      <c r="K112" s="11" t="s">
        <v>585</v>
      </c>
      <c r="L112" s="11" t="s">
        <v>586</v>
      </c>
      <c r="M112" s="11" t="s">
        <v>77</v>
      </c>
      <c r="N112" s="11" t="s">
        <v>587</v>
      </c>
      <c r="O112" s="11" t="s">
        <v>588</v>
      </c>
      <c r="P112" s="14">
        <v>0.8</v>
      </c>
      <c r="Q112" s="14">
        <v>0.9</v>
      </c>
      <c r="R112" s="14">
        <v>0.4</v>
      </c>
      <c r="S112" s="14">
        <v>0.6</v>
      </c>
      <c r="T112" s="69">
        <f t="shared" si="2"/>
        <v>0.67500000000000004</v>
      </c>
    </row>
    <row r="113" spans="1:20" ht="18" x14ac:dyDescent="0.2">
      <c r="A113" s="8" t="s">
        <v>555</v>
      </c>
      <c r="B113" s="8" t="s">
        <v>556</v>
      </c>
      <c r="C113" s="8" t="s">
        <v>557</v>
      </c>
      <c r="D113" s="8"/>
      <c r="E113" s="11"/>
      <c r="F113" s="11"/>
      <c r="G113" s="11" t="s">
        <v>581</v>
      </c>
      <c r="H113" s="11"/>
      <c r="I113" s="11"/>
      <c r="J113" s="11"/>
      <c r="K113" s="11" t="s">
        <v>589</v>
      </c>
      <c r="L113" s="11" t="s">
        <v>590</v>
      </c>
      <c r="M113" s="11" t="s">
        <v>77</v>
      </c>
      <c r="N113" s="11" t="s">
        <v>587</v>
      </c>
      <c r="O113" s="11" t="s">
        <v>591</v>
      </c>
      <c r="P113" s="14">
        <v>0.8</v>
      </c>
      <c r="Q113" s="14">
        <v>0.9</v>
      </c>
      <c r="R113" s="14">
        <v>0.4</v>
      </c>
      <c r="S113" s="14">
        <v>0.6</v>
      </c>
      <c r="T113" s="69">
        <f t="shared" si="2"/>
        <v>0.67500000000000004</v>
      </c>
    </row>
    <row r="114" spans="1:20" ht="45" customHeight="1" x14ac:dyDescent="0.2">
      <c r="A114" s="8" t="s">
        <v>555</v>
      </c>
      <c r="B114" s="8" t="s">
        <v>556</v>
      </c>
      <c r="C114" s="8" t="s">
        <v>557</v>
      </c>
      <c r="D114" s="8" t="s">
        <v>1930</v>
      </c>
      <c r="E114" s="11" t="s">
        <v>592</v>
      </c>
      <c r="F114" s="11" t="s">
        <v>598</v>
      </c>
      <c r="G114" s="11" t="s">
        <v>599</v>
      </c>
      <c r="H114" s="11" t="s">
        <v>593</v>
      </c>
      <c r="I114" s="11" t="s">
        <v>579</v>
      </c>
      <c r="J114" s="11" t="s">
        <v>600</v>
      </c>
      <c r="K114" s="11" t="s">
        <v>594</v>
      </c>
      <c r="L114" s="11" t="s">
        <v>595</v>
      </c>
      <c r="M114" s="11" t="s">
        <v>601</v>
      </c>
      <c r="N114" s="11" t="s">
        <v>596</v>
      </c>
      <c r="O114" s="11" t="s">
        <v>597</v>
      </c>
      <c r="P114" s="14">
        <v>0.9</v>
      </c>
      <c r="Q114" s="14">
        <v>0.9</v>
      </c>
      <c r="R114" s="14">
        <v>0.5</v>
      </c>
      <c r="S114" s="14">
        <v>0.5</v>
      </c>
      <c r="T114" s="69">
        <f t="shared" si="2"/>
        <v>0.7</v>
      </c>
    </row>
    <row r="115" spans="1:20" ht="11.25" customHeight="1" x14ac:dyDescent="0.2">
      <c r="A115" s="8" t="s">
        <v>555</v>
      </c>
      <c r="B115" s="8">
        <v>105</v>
      </c>
      <c r="C115" s="8" t="s">
        <v>557</v>
      </c>
      <c r="D115" s="8" t="s">
        <v>1930</v>
      </c>
      <c r="E115" s="11" t="s">
        <v>602</v>
      </c>
      <c r="F115" s="11" t="s">
        <v>603</v>
      </c>
      <c r="G115" s="11" t="s">
        <v>604</v>
      </c>
      <c r="H115" s="11" t="s">
        <v>605</v>
      </c>
      <c r="I115" s="11" t="s">
        <v>606</v>
      </c>
      <c r="J115" s="11" t="s">
        <v>607</v>
      </c>
      <c r="K115" s="11" t="s">
        <v>608</v>
      </c>
      <c r="L115" s="11" t="s">
        <v>77</v>
      </c>
      <c r="M115" s="11" t="s">
        <v>609</v>
      </c>
      <c r="N115" s="11" t="s">
        <v>610</v>
      </c>
      <c r="O115" s="11" t="s">
        <v>611</v>
      </c>
      <c r="P115" s="14">
        <v>0.6</v>
      </c>
      <c r="Q115" s="14">
        <v>0.6</v>
      </c>
      <c r="R115" s="14">
        <v>0.6</v>
      </c>
      <c r="S115" s="14">
        <v>0.6</v>
      </c>
      <c r="T115" s="69">
        <f t="shared" si="2"/>
        <v>0.6</v>
      </c>
    </row>
    <row r="116" spans="1:20" ht="18" customHeight="1" x14ac:dyDescent="0.2">
      <c r="A116" s="8" t="s">
        <v>555</v>
      </c>
      <c r="B116" s="8">
        <v>105</v>
      </c>
      <c r="C116" s="8" t="s">
        <v>557</v>
      </c>
      <c r="D116" s="8" t="s">
        <v>1930</v>
      </c>
      <c r="E116" s="11" t="s">
        <v>612</v>
      </c>
      <c r="F116" s="11" t="s">
        <v>613</v>
      </c>
      <c r="G116" s="11" t="s">
        <v>614</v>
      </c>
      <c r="H116" s="12" t="s">
        <v>615</v>
      </c>
      <c r="I116" s="11" t="s">
        <v>579</v>
      </c>
      <c r="J116" s="11" t="s">
        <v>579</v>
      </c>
      <c r="K116" s="9" t="s">
        <v>616</v>
      </c>
      <c r="L116" s="12" t="s">
        <v>617</v>
      </c>
      <c r="M116" s="12" t="s">
        <v>618</v>
      </c>
      <c r="N116" s="12" t="s">
        <v>619</v>
      </c>
      <c r="O116" s="12" t="s">
        <v>620</v>
      </c>
      <c r="P116" s="14">
        <v>0.5</v>
      </c>
      <c r="Q116" s="14">
        <v>0.6</v>
      </c>
      <c r="R116" s="14">
        <v>0.5</v>
      </c>
      <c r="S116" s="14">
        <v>0.6</v>
      </c>
      <c r="T116" s="69">
        <f t="shared" si="2"/>
        <v>0.55000000000000004</v>
      </c>
    </row>
    <row r="117" spans="1:20" ht="11.25" customHeight="1" x14ac:dyDescent="0.2">
      <c r="A117" s="8" t="s">
        <v>555</v>
      </c>
      <c r="B117" s="8">
        <v>105</v>
      </c>
      <c r="C117" s="8" t="s">
        <v>557</v>
      </c>
      <c r="D117" s="8" t="s">
        <v>1930</v>
      </c>
      <c r="E117" s="11" t="s">
        <v>621</v>
      </c>
      <c r="F117" s="11" t="s">
        <v>622</v>
      </c>
      <c r="G117" s="11" t="s">
        <v>623</v>
      </c>
      <c r="H117" s="9" t="s">
        <v>624</v>
      </c>
      <c r="I117" s="12" t="s">
        <v>77</v>
      </c>
      <c r="J117" s="12" t="s">
        <v>625</v>
      </c>
      <c r="K117" s="12" t="s">
        <v>626</v>
      </c>
      <c r="L117" s="12" t="s">
        <v>617</v>
      </c>
      <c r="M117" s="12" t="s">
        <v>627</v>
      </c>
      <c r="N117" s="12" t="s">
        <v>628</v>
      </c>
      <c r="O117" s="12" t="s">
        <v>629</v>
      </c>
      <c r="P117" s="14">
        <v>0.5</v>
      </c>
      <c r="Q117" s="14">
        <v>0.7</v>
      </c>
      <c r="R117" s="14">
        <v>0.5</v>
      </c>
      <c r="S117" s="14">
        <v>0.7</v>
      </c>
      <c r="T117" s="69">
        <f t="shared" si="2"/>
        <v>0.6</v>
      </c>
    </row>
    <row r="118" spans="1:20" ht="18" customHeight="1" x14ac:dyDescent="0.2">
      <c r="A118" s="8" t="s">
        <v>853</v>
      </c>
      <c r="B118" s="8">
        <v>120</v>
      </c>
      <c r="C118" s="8" t="s">
        <v>77</v>
      </c>
      <c r="D118" s="8" t="s">
        <v>1650</v>
      </c>
      <c r="E118" s="15" t="s">
        <v>869</v>
      </c>
      <c r="F118" s="12" t="s">
        <v>870</v>
      </c>
      <c r="G118" s="15" t="s">
        <v>871</v>
      </c>
      <c r="H118" s="15" t="s">
        <v>874</v>
      </c>
      <c r="I118" s="12" t="s">
        <v>77</v>
      </c>
      <c r="J118" s="9" t="s">
        <v>875</v>
      </c>
      <c r="K118" s="11" t="s">
        <v>854</v>
      </c>
      <c r="L118" s="11" t="s">
        <v>876</v>
      </c>
      <c r="M118" s="11" t="s">
        <v>877</v>
      </c>
      <c r="N118" s="11" t="s">
        <v>1936</v>
      </c>
      <c r="O118" s="11" t="s">
        <v>878</v>
      </c>
      <c r="P118" s="14">
        <v>0.7</v>
      </c>
      <c r="Q118" s="14">
        <v>1</v>
      </c>
      <c r="R118" s="13">
        <v>0.7</v>
      </c>
      <c r="S118" s="13">
        <v>0.8</v>
      </c>
      <c r="T118" s="69">
        <f t="shared" si="2"/>
        <v>0.8</v>
      </c>
    </row>
    <row r="119" spans="1:20" ht="27" x14ac:dyDescent="0.2">
      <c r="A119" s="8" t="s">
        <v>555</v>
      </c>
      <c r="B119" s="8">
        <v>105</v>
      </c>
      <c r="C119" s="8" t="s">
        <v>557</v>
      </c>
      <c r="D119" s="8"/>
      <c r="E119" s="11"/>
      <c r="F119" s="11"/>
      <c r="G119" s="15"/>
      <c r="H119" s="9"/>
      <c r="I119" s="11"/>
      <c r="J119" s="11"/>
      <c r="K119" s="11" t="s">
        <v>637</v>
      </c>
      <c r="L119" s="11" t="s">
        <v>643</v>
      </c>
      <c r="M119" s="11" t="s">
        <v>644</v>
      </c>
      <c r="N119" s="11" t="s">
        <v>645</v>
      </c>
      <c r="O119" s="11" t="s">
        <v>646</v>
      </c>
      <c r="P119" s="14">
        <v>0.5</v>
      </c>
      <c r="Q119" s="14">
        <v>0.7</v>
      </c>
      <c r="R119" s="14">
        <v>0.5</v>
      </c>
      <c r="S119" s="14">
        <v>0.7</v>
      </c>
      <c r="T119" s="69">
        <f t="shared" si="2"/>
        <v>0.6</v>
      </c>
    </row>
    <row r="120" spans="1:20" x14ac:dyDescent="0.2">
      <c r="A120" s="8" t="s">
        <v>555</v>
      </c>
      <c r="B120" s="8">
        <v>105</v>
      </c>
      <c r="C120" s="8" t="s">
        <v>557</v>
      </c>
      <c r="D120" s="8"/>
      <c r="E120" s="11"/>
      <c r="F120" s="11"/>
      <c r="G120" s="11" t="s">
        <v>633</v>
      </c>
      <c r="H120" s="9"/>
      <c r="I120" s="11"/>
      <c r="J120" s="11"/>
      <c r="K120" s="12" t="s">
        <v>77</v>
      </c>
      <c r="L120" s="12" t="s">
        <v>77</v>
      </c>
      <c r="M120" s="12" t="s">
        <v>77</v>
      </c>
      <c r="N120" s="12" t="s">
        <v>77</v>
      </c>
      <c r="O120" s="11" t="s">
        <v>644</v>
      </c>
      <c r="P120" s="14">
        <v>0.7</v>
      </c>
      <c r="Q120" s="14">
        <v>0.7</v>
      </c>
      <c r="R120" s="14">
        <v>0.7</v>
      </c>
      <c r="S120" s="14">
        <v>0.7</v>
      </c>
      <c r="T120" s="69">
        <f t="shared" si="2"/>
        <v>0.7</v>
      </c>
    </row>
    <row r="121" spans="1:20" ht="18" customHeight="1" x14ac:dyDescent="0.2">
      <c r="A121" s="8" t="s">
        <v>555</v>
      </c>
      <c r="B121" s="8">
        <v>105</v>
      </c>
      <c r="C121" s="8" t="s">
        <v>557</v>
      </c>
      <c r="D121" s="8" t="s">
        <v>1930</v>
      </c>
      <c r="E121" s="11" t="s">
        <v>647</v>
      </c>
      <c r="F121" s="11" t="s">
        <v>648</v>
      </c>
      <c r="G121" s="9" t="s">
        <v>77</v>
      </c>
      <c r="H121" s="15" t="s">
        <v>649</v>
      </c>
      <c r="I121" s="12" t="s">
        <v>77</v>
      </c>
      <c r="J121" s="9" t="s">
        <v>650</v>
      </c>
      <c r="K121" s="11" t="s">
        <v>651</v>
      </c>
      <c r="L121" s="11" t="s">
        <v>652</v>
      </c>
      <c r="M121" s="11" t="s">
        <v>640</v>
      </c>
      <c r="N121" s="11" t="s">
        <v>653</v>
      </c>
      <c r="O121" s="11" t="s">
        <v>652</v>
      </c>
      <c r="P121" s="14">
        <v>0.7</v>
      </c>
      <c r="Q121" s="14">
        <v>0.9</v>
      </c>
      <c r="R121" s="14">
        <v>0.7</v>
      </c>
      <c r="S121" s="14">
        <v>0.9</v>
      </c>
      <c r="T121" s="69">
        <f t="shared" si="2"/>
        <v>0.79999999999999993</v>
      </c>
    </row>
    <row r="122" spans="1:20" ht="27" x14ac:dyDescent="0.2">
      <c r="A122" s="8" t="s">
        <v>555</v>
      </c>
      <c r="B122" s="8">
        <v>105</v>
      </c>
      <c r="C122" s="8" t="s">
        <v>557</v>
      </c>
      <c r="D122" s="8"/>
      <c r="E122" s="11"/>
      <c r="F122" s="11"/>
      <c r="G122" s="9"/>
      <c r="H122" s="15"/>
      <c r="I122" s="12"/>
      <c r="J122" s="12"/>
      <c r="K122" s="11" t="s">
        <v>637</v>
      </c>
      <c r="L122" s="11" t="s">
        <v>654</v>
      </c>
      <c r="M122" s="11" t="s">
        <v>655</v>
      </c>
      <c r="N122" s="11" t="s">
        <v>77</v>
      </c>
      <c r="O122" s="11" t="s">
        <v>654</v>
      </c>
      <c r="P122" s="14">
        <v>0.7</v>
      </c>
      <c r="Q122" s="14">
        <v>0.9</v>
      </c>
      <c r="R122" s="14">
        <v>0.7</v>
      </c>
      <c r="S122" s="14">
        <v>0.9</v>
      </c>
      <c r="T122" s="69">
        <f t="shared" si="2"/>
        <v>0.79999999999999993</v>
      </c>
    </row>
    <row r="123" spans="1:20" ht="27" x14ac:dyDescent="0.2">
      <c r="A123" s="8" t="s">
        <v>555</v>
      </c>
      <c r="B123" s="8">
        <v>105</v>
      </c>
      <c r="C123" s="8" t="s">
        <v>557</v>
      </c>
      <c r="D123" s="8"/>
      <c r="E123" s="11"/>
      <c r="F123" s="11"/>
      <c r="G123" s="9"/>
      <c r="H123" s="15"/>
      <c r="I123" s="12"/>
      <c r="J123" s="12"/>
      <c r="K123" s="11" t="s">
        <v>638</v>
      </c>
      <c r="L123" s="11" t="s">
        <v>656</v>
      </c>
      <c r="M123" s="11" t="s">
        <v>77</v>
      </c>
      <c r="N123" s="11" t="s">
        <v>77</v>
      </c>
      <c r="O123" s="11" t="s">
        <v>656</v>
      </c>
      <c r="P123" s="14">
        <v>0.7</v>
      </c>
      <c r="Q123" s="14">
        <v>0.9</v>
      </c>
      <c r="R123" s="14">
        <v>0.7</v>
      </c>
      <c r="S123" s="14">
        <v>0.9</v>
      </c>
      <c r="T123" s="69">
        <f t="shared" si="2"/>
        <v>0.79999999999999993</v>
      </c>
    </row>
    <row r="124" spans="1:20" x14ac:dyDescent="0.2">
      <c r="A124" s="8" t="s">
        <v>555</v>
      </c>
      <c r="B124" s="8">
        <v>105</v>
      </c>
      <c r="C124" s="8" t="s">
        <v>557</v>
      </c>
      <c r="D124" s="8"/>
      <c r="E124" s="11"/>
      <c r="F124" s="11"/>
      <c r="G124" s="9"/>
      <c r="H124" s="15"/>
      <c r="I124" s="12"/>
      <c r="J124" s="12"/>
      <c r="K124" s="11" t="s">
        <v>77</v>
      </c>
      <c r="L124" s="11" t="s">
        <v>77</v>
      </c>
      <c r="M124" s="11" t="s">
        <v>77</v>
      </c>
      <c r="N124" s="11" t="s">
        <v>77</v>
      </c>
      <c r="O124" s="11" t="s">
        <v>644</v>
      </c>
      <c r="P124" s="14">
        <v>0.5</v>
      </c>
      <c r="Q124" s="14">
        <v>0.5</v>
      </c>
      <c r="R124" s="14">
        <v>0.5</v>
      </c>
      <c r="S124" s="14">
        <v>0.5</v>
      </c>
      <c r="T124" s="69">
        <f t="shared" si="2"/>
        <v>0.5</v>
      </c>
    </row>
    <row r="125" spans="1:20" ht="36" x14ac:dyDescent="0.2">
      <c r="A125" s="8" t="s">
        <v>657</v>
      </c>
      <c r="B125" s="8">
        <v>102</v>
      </c>
      <c r="C125" s="8" t="s">
        <v>658</v>
      </c>
      <c r="D125" s="8" t="s">
        <v>1650</v>
      </c>
      <c r="E125" s="27" t="s">
        <v>659</v>
      </c>
      <c r="F125" s="27" t="s">
        <v>660</v>
      </c>
      <c r="G125" s="27" t="s">
        <v>661</v>
      </c>
      <c r="H125" s="27" t="s">
        <v>662</v>
      </c>
      <c r="I125" s="27" t="s">
        <v>663</v>
      </c>
      <c r="J125" s="27" t="s">
        <v>664</v>
      </c>
      <c r="K125" s="27" t="s">
        <v>665</v>
      </c>
      <c r="L125" s="27" t="s">
        <v>666</v>
      </c>
      <c r="M125" s="27" t="s">
        <v>667</v>
      </c>
      <c r="N125" s="27" t="s">
        <v>668</v>
      </c>
      <c r="O125" s="27" t="s">
        <v>669</v>
      </c>
      <c r="P125" s="14">
        <v>0.1</v>
      </c>
      <c r="Q125" s="14">
        <v>0.1</v>
      </c>
      <c r="R125" s="13">
        <v>0.1</v>
      </c>
      <c r="S125" s="13">
        <v>0.5</v>
      </c>
      <c r="T125" s="69">
        <f t="shared" si="2"/>
        <v>0.2</v>
      </c>
    </row>
    <row r="126" spans="1:20" ht="45" x14ac:dyDescent="0.2">
      <c r="A126" s="8" t="s">
        <v>657</v>
      </c>
      <c r="B126" s="8">
        <v>102</v>
      </c>
      <c r="C126" s="8" t="s">
        <v>658</v>
      </c>
      <c r="D126" s="8" t="s">
        <v>1650</v>
      </c>
      <c r="E126" s="27" t="s">
        <v>670</v>
      </c>
      <c r="F126" s="27" t="s">
        <v>671</v>
      </c>
      <c r="G126" s="27" t="s">
        <v>672</v>
      </c>
      <c r="H126" s="9" t="s">
        <v>662</v>
      </c>
      <c r="I126" s="9" t="s">
        <v>663</v>
      </c>
      <c r="J126" s="9" t="s">
        <v>664</v>
      </c>
      <c r="K126" s="27" t="s">
        <v>673</v>
      </c>
      <c r="L126" s="27" t="s">
        <v>674</v>
      </c>
      <c r="M126" s="27" t="s">
        <v>675</v>
      </c>
      <c r="N126" s="27" t="s">
        <v>676</v>
      </c>
      <c r="O126" s="27" t="s">
        <v>677</v>
      </c>
      <c r="P126" s="14">
        <v>0.3</v>
      </c>
      <c r="Q126" s="14">
        <v>0.3</v>
      </c>
      <c r="R126" s="13">
        <v>0.3</v>
      </c>
      <c r="S126" s="13">
        <v>0.3</v>
      </c>
      <c r="T126" s="69">
        <f t="shared" si="2"/>
        <v>0.3</v>
      </c>
    </row>
    <row r="127" spans="1:20" ht="45" x14ac:dyDescent="0.2">
      <c r="A127" s="8" t="s">
        <v>657</v>
      </c>
      <c r="B127" s="8">
        <v>102</v>
      </c>
      <c r="C127" s="8" t="s">
        <v>658</v>
      </c>
      <c r="D127" s="8" t="s">
        <v>1650</v>
      </c>
      <c r="E127" s="27" t="s">
        <v>678</v>
      </c>
      <c r="F127" s="27" t="s">
        <v>679</v>
      </c>
      <c r="G127" s="27" t="s">
        <v>680</v>
      </c>
      <c r="H127" s="27" t="s">
        <v>662</v>
      </c>
      <c r="I127" s="27" t="s">
        <v>681</v>
      </c>
      <c r="J127" s="27" t="s">
        <v>682</v>
      </c>
      <c r="K127" s="27" t="s">
        <v>683</v>
      </c>
      <c r="L127" s="27" t="s">
        <v>684</v>
      </c>
      <c r="M127" s="27" t="s">
        <v>685</v>
      </c>
      <c r="N127" s="27" t="s">
        <v>686</v>
      </c>
      <c r="O127" s="27" t="s">
        <v>687</v>
      </c>
      <c r="P127" s="14">
        <v>0.3</v>
      </c>
      <c r="Q127" s="14">
        <v>0.3</v>
      </c>
      <c r="R127" s="13">
        <v>0.3</v>
      </c>
      <c r="S127" s="13">
        <v>0.3</v>
      </c>
      <c r="T127" s="69">
        <f t="shared" si="2"/>
        <v>0.3</v>
      </c>
    </row>
    <row r="128" spans="1:20" ht="99" x14ac:dyDescent="0.2">
      <c r="A128" s="8" t="s">
        <v>657</v>
      </c>
      <c r="B128" s="8">
        <v>102</v>
      </c>
      <c r="C128" s="8" t="s">
        <v>658</v>
      </c>
      <c r="D128" s="8" t="s">
        <v>716</v>
      </c>
      <c r="E128" s="27" t="s">
        <v>688</v>
      </c>
      <c r="F128" s="27" t="s">
        <v>689</v>
      </c>
      <c r="G128" s="27" t="s">
        <v>690</v>
      </c>
      <c r="H128" s="27" t="s">
        <v>691</v>
      </c>
      <c r="I128" s="27" t="s">
        <v>681</v>
      </c>
      <c r="J128" s="27" t="s">
        <v>692</v>
      </c>
      <c r="K128" s="27" t="s">
        <v>693</v>
      </c>
      <c r="L128" s="27" t="s">
        <v>694</v>
      </c>
      <c r="M128" s="27" t="s">
        <v>695</v>
      </c>
      <c r="N128" s="27" t="s">
        <v>696</v>
      </c>
      <c r="O128" s="27" t="s">
        <v>697</v>
      </c>
      <c r="P128" s="14">
        <v>0.1</v>
      </c>
      <c r="Q128" s="14">
        <v>0.1</v>
      </c>
      <c r="R128" s="13">
        <v>0.3</v>
      </c>
      <c r="S128" s="13">
        <v>0.9</v>
      </c>
      <c r="T128" s="69">
        <f t="shared" si="2"/>
        <v>0.35</v>
      </c>
    </row>
    <row r="129" spans="1:20" ht="216" x14ac:dyDescent="0.2">
      <c r="A129" s="8" t="s">
        <v>657</v>
      </c>
      <c r="B129" s="8">
        <v>102</v>
      </c>
      <c r="C129" s="8" t="s">
        <v>658</v>
      </c>
      <c r="D129" s="8" t="s">
        <v>716</v>
      </c>
      <c r="E129" s="27" t="s">
        <v>698</v>
      </c>
      <c r="F129" s="27" t="s">
        <v>699</v>
      </c>
      <c r="G129" s="27" t="s">
        <v>700</v>
      </c>
      <c r="H129" s="27" t="s">
        <v>701</v>
      </c>
      <c r="I129" s="27" t="s">
        <v>681</v>
      </c>
      <c r="J129" s="27" t="s">
        <v>153</v>
      </c>
      <c r="K129" s="27" t="s">
        <v>702</v>
      </c>
      <c r="L129" s="27" t="s">
        <v>703</v>
      </c>
      <c r="M129" s="27" t="s">
        <v>704</v>
      </c>
      <c r="N129" s="27" t="s">
        <v>705</v>
      </c>
      <c r="O129" s="27" t="s">
        <v>706</v>
      </c>
      <c r="P129" s="14">
        <v>0.1</v>
      </c>
      <c r="Q129" s="14">
        <v>0.1</v>
      </c>
      <c r="R129" s="13">
        <v>0.1</v>
      </c>
      <c r="S129" s="13">
        <v>0.7</v>
      </c>
      <c r="T129" s="69">
        <f t="shared" si="2"/>
        <v>0.25</v>
      </c>
    </row>
    <row r="130" spans="1:20" ht="126" x14ac:dyDescent="0.2">
      <c r="A130" s="8" t="s">
        <v>657</v>
      </c>
      <c r="B130" s="8">
        <v>102</v>
      </c>
      <c r="C130" s="8" t="s">
        <v>658</v>
      </c>
      <c r="D130" s="8" t="s">
        <v>716</v>
      </c>
      <c r="E130" s="27" t="s">
        <v>707</v>
      </c>
      <c r="F130" s="27" t="s">
        <v>708</v>
      </c>
      <c r="G130" s="27" t="s">
        <v>709</v>
      </c>
      <c r="H130" s="27" t="s">
        <v>710</v>
      </c>
      <c r="I130" s="27" t="s">
        <v>681</v>
      </c>
      <c r="J130" s="27" t="s">
        <v>153</v>
      </c>
      <c r="K130" s="27" t="s">
        <v>711</v>
      </c>
      <c r="L130" s="27" t="s">
        <v>712</v>
      </c>
      <c r="M130" s="27" t="s">
        <v>713</v>
      </c>
      <c r="N130" s="27" t="s">
        <v>714</v>
      </c>
      <c r="O130" s="27" t="s">
        <v>715</v>
      </c>
      <c r="P130" s="14">
        <v>0.1</v>
      </c>
      <c r="Q130" s="14">
        <v>0.3</v>
      </c>
      <c r="R130" s="13">
        <v>0.1</v>
      </c>
      <c r="S130" s="13">
        <v>0.5</v>
      </c>
      <c r="T130" s="69">
        <f t="shared" si="2"/>
        <v>0.25</v>
      </c>
    </row>
    <row r="131" spans="1:20" ht="378" x14ac:dyDescent="0.2">
      <c r="A131" s="8" t="s">
        <v>657</v>
      </c>
      <c r="B131" s="8">
        <v>102</v>
      </c>
      <c r="C131" s="8" t="s">
        <v>658</v>
      </c>
      <c r="D131" s="8" t="s">
        <v>716</v>
      </c>
      <c r="E131" s="27" t="s">
        <v>717</v>
      </c>
      <c r="F131" s="27" t="s">
        <v>718</v>
      </c>
      <c r="G131" s="27" t="s">
        <v>719</v>
      </c>
      <c r="H131" s="27" t="s">
        <v>720</v>
      </c>
      <c r="I131" s="27" t="s">
        <v>721</v>
      </c>
      <c r="J131" s="27" t="s">
        <v>722</v>
      </c>
      <c r="K131" s="11" t="s">
        <v>723</v>
      </c>
      <c r="L131" s="27" t="s">
        <v>724</v>
      </c>
      <c r="M131" s="27" t="s">
        <v>725</v>
      </c>
      <c r="N131" s="27" t="s">
        <v>726</v>
      </c>
      <c r="O131" s="27" t="s">
        <v>727</v>
      </c>
      <c r="P131" s="28">
        <v>0.5</v>
      </c>
      <c r="Q131" s="28">
        <v>0.5</v>
      </c>
      <c r="R131" s="13">
        <v>0.5</v>
      </c>
      <c r="S131" s="13">
        <v>0.5</v>
      </c>
      <c r="T131" s="69">
        <f t="shared" si="2"/>
        <v>0.5</v>
      </c>
    </row>
    <row r="132" spans="1:20" ht="225" x14ac:dyDescent="0.2">
      <c r="A132" s="8" t="s">
        <v>657</v>
      </c>
      <c r="B132" s="8">
        <v>102</v>
      </c>
      <c r="C132" s="8" t="s">
        <v>658</v>
      </c>
      <c r="D132" s="8" t="s">
        <v>716</v>
      </c>
      <c r="E132" s="27" t="s">
        <v>728</v>
      </c>
      <c r="F132" s="27" t="s">
        <v>729</v>
      </c>
      <c r="G132" s="27" t="s">
        <v>730</v>
      </c>
      <c r="H132" s="27" t="s">
        <v>731</v>
      </c>
      <c r="I132" s="11" t="s">
        <v>732</v>
      </c>
      <c r="J132" s="27" t="s">
        <v>733</v>
      </c>
      <c r="K132" s="27" t="s">
        <v>734</v>
      </c>
      <c r="L132" s="27" t="s">
        <v>735</v>
      </c>
      <c r="M132" s="27" t="s">
        <v>736</v>
      </c>
      <c r="N132" s="27" t="s">
        <v>737</v>
      </c>
      <c r="O132" s="27" t="s">
        <v>738</v>
      </c>
      <c r="P132" s="14">
        <v>0.5</v>
      </c>
      <c r="Q132" s="14">
        <v>0.5</v>
      </c>
      <c r="R132" s="13">
        <v>0.5</v>
      </c>
      <c r="S132" s="13">
        <v>0.5</v>
      </c>
      <c r="T132" s="69">
        <f t="shared" si="2"/>
        <v>0.5</v>
      </c>
    </row>
    <row r="133" spans="1:20" ht="126" x14ac:dyDescent="0.2">
      <c r="A133" s="8" t="s">
        <v>657</v>
      </c>
      <c r="B133" s="8">
        <v>102</v>
      </c>
      <c r="C133" s="8" t="s">
        <v>658</v>
      </c>
      <c r="D133" s="8" t="s">
        <v>716</v>
      </c>
      <c r="E133" s="27" t="s">
        <v>739</v>
      </c>
      <c r="F133" s="27" t="s">
        <v>740</v>
      </c>
      <c r="G133" s="27" t="s">
        <v>741</v>
      </c>
      <c r="H133" s="27" t="s">
        <v>742</v>
      </c>
      <c r="I133" s="27" t="s">
        <v>662</v>
      </c>
      <c r="J133" s="27" t="s">
        <v>743</v>
      </c>
      <c r="K133" s="27" t="s">
        <v>744</v>
      </c>
      <c r="L133" s="27" t="s">
        <v>745</v>
      </c>
      <c r="M133" s="27" t="s">
        <v>746</v>
      </c>
      <c r="N133" s="27" t="s">
        <v>747</v>
      </c>
      <c r="O133" s="27" t="s">
        <v>748</v>
      </c>
      <c r="P133" s="14">
        <v>0.1</v>
      </c>
      <c r="Q133" s="14">
        <v>0.1</v>
      </c>
      <c r="R133" s="13">
        <v>0.3</v>
      </c>
      <c r="S133" s="13">
        <v>0.5</v>
      </c>
      <c r="T133" s="69">
        <f t="shared" si="2"/>
        <v>0.25</v>
      </c>
    </row>
    <row r="134" spans="1:20" ht="126" x14ac:dyDescent="0.2">
      <c r="A134" s="8" t="s">
        <v>657</v>
      </c>
      <c r="B134" s="8">
        <v>102</v>
      </c>
      <c r="C134" s="8" t="s">
        <v>658</v>
      </c>
      <c r="D134" s="8" t="s">
        <v>716</v>
      </c>
      <c r="E134" s="27" t="s">
        <v>749</v>
      </c>
      <c r="F134" s="27" t="s">
        <v>750</v>
      </c>
      <c r="G134" s="27" t="s">
        <v>751</v>
      </c>
      <c r="H134" s="27" t="s">
        <v>752</v>
      </c>
      <c r="I134" s="27" t="s">
        <v>753</v>
      </c>
      <c r="J134" s="27" t="s">
        <v>754</v>
      </c>
      <c r="K134" s="27" t="s">
        <v>755</v>
      </c>
      <c r="L134" s="27" t="s">
        <v>756</v>
      </c>
      <c r="M134" s="27" t="s">
        <v>757</v>
      </c>
      <c r="N134" s="27" t="s">
        <v>758</v>
      </c>
      <c r="O134" s="27" t="s">
        <v>759</v>
      </c>
      <c r="P134" s="14">
        <v>0.1</v>
      </c>
      <c r="Q134" s="14">
        <v>0.1</v>
      </c>
      <c r="R134" s="13">
        <v>0.5</v>
      </c>
      <c r="S134" s="13">
        <v>0.5</v>
      </c>
      <c r="T134" s="69">
        <f t="shared" si="2"/>
        <v>0.3</v>
      </c>
    </row>
    <row r="135" spans="1:20" ht="117" x14ac:dyDescent="0.2">
      <c r="A135" s="8" t="s">
        <v>657</v>
      </c>
      <c r="B135" s="8">
        <v>102</v>
      </c>
      <c r="C135" s="8" t="s">
        <v>658</v>
      </c>
      <c r="D135" s="8" t="s">
        <v>1650</v>
      </c>
      <c r="E135" s="27" t="s">
        <v>760</v>
      </c>
      <c r="F135" s="27" t="s">
        <v>761</v>
      </c>
      <c r="G135" s="27" t="s">
        <v>762</v>
      </c>
      <c r="H135" s="27" t="s">
        <v>763</v>
      </c>
      <c r="I135" s="27" t="s">
        <v>662</v>
      </c>
      <c r="J135" s="27" t="s">
        <v>764</v>
      </c>
      <c r="K135" s="27" t="s">
        <v>765</v>
      </c>
      <c r="L135" s="27" t="s">
        <v>766</v>
      </c>
      <c r="M135" s="27" t="s">
        <v>767</v>
      </c>
      <c r="N135" s="27" t="s">
        <v>768</v>
      </c>
      <c r="O135" s="27" t="s">
        <v>769</v>
      </c>
      <c r="P135" s="14">
        <v>0.1</v>
      </c>
      <c r="Q135" s="14">
        <v>0.1</v>
      </c>
      <c r="R135" s="13">
        <v>0.1</v>
      </c>
      <c r="S135" s="13">
        <v>0.3</v>
      </c>
      <c r="T135" s="69">
        <f t="shared" si="2"/>
        <v>0.15000000000000002</v>
      </c>
    </row>
    <row r="136" spans="1:20" ht="54" x14ac:dyDescent="0.2">
      <c r="A136" s="8" t="s">
        <v>657</v>
      </c>
      <c r="B136" s="8">
        <v>102</v>
      </c>
      <c r="C136" s="8" t="s">
        <v>658</v>
      </c>
      <c r="D136" s="8" t="s">
        <v>716</v>
      </c>
      <c r="E136" s="27" t="s">
        <v>770</v>
      </c>
      <c r="F136" s="27" t="s">
        <v>771</v>
      </c>
      <c r="G136" s="27" t="s">
        <v>772</v>
      </c>
      <c r="H136" s="27" t="s">
        <v>773</v>
      </c>
      <c r="I136" s="27" t="s">
        <v>774</v>
      </c>
      <c r="J136" s="27" t="s">
        <v>775</v>
      </c>
      <c r="K136" s="27" t="s">
        <v>776</v>
      </c>
      <c r="L136" s="27" t="s">
        <v>777</v>
      </c>
      <c r="M136" s="27" t="s">
        <v>778</v>
      </c>
      <c r="N136" s="27" t="s">
        <v>779</v>
      </c>
      <c r="O136" s="27" t="s">
        <v>780</v>
      </c>
      <c r="P136" s="14">
        <v>0.1</v>
      </c>
      <c r="Q136" s="14">
        <v>0.9</v>
      </c>
      <c r="R136" s="13">
        <v>0.1</v>
      </c>
      <c r="S136" s="13">
        <v>0.7</v>
      </c>
      <c r="T136" s="69">
        <f t="shared" si="2"/>
        <v>0.45</v>
      </c>
    </row>
    <row r="137" spans="1:20" ht="81" x14ac:dyDescent="0.2">
      <c r="A137" s="8" t="s">
        <v>657</v>
      </c>
      <c r="B137" s="8">
        <v>102</v>
      </c>
      <c r="C137" s="8" t="s">
        <v>658</v>
      </c>
      <c r="D137" s="8" t="s">
        <v>716</v>
      </c>
      <c r="E137" s="27" t="s">
        <v>781</v>
      </c>
      <c r="F137" s="27" t="s">
        <v>782</v>
      </c>
      <c r="G137" s="27" t="s">
        <v>783</v>
      </c>
      <c r="H137" s="27" t="s">
        <v>784</v>
      </c>
      <c r="I137" s="27" t="s">
        <v>662</v>
      </c>
      <c r="J137" s="27" t="s">
        <v>785</v>
      </c>
      <c r="K137" s="27" t="s">
        <v>776</v>
      </c>
      <c r="L137" s="27" t="s">
        <v>786</v>
      </c>
      <c r="M137" s="27" t="s">
        <v>787</v>
      </c>
      <c r="N137" s="27" t="s">
        <v>779</v>
      </c>
      <c r="O137" s="27" t="s">
        <v>788</v>
      </c>
      <c r="P137" s="14">
        <v>0.1</v>
      </c>
      <c r="Q137" s="14">
        <v>0.7</v>
      </c>
      <c r="R137" s="13">
        <v>0.5</v>
      </c>
      <c r="S137" s="13">
        <v>0.7</v>
      </c>
      <c r="T137" s="69">
        <f t="shared" si="2"/>
        <v>0.49999999999999994</v>
      </c>
    </row>
    <row r="138" spans="1:20" ht="63" x14ac:dyDescent="0.2">
      <c r="A138" s="8" t="s">
        <v>657</v>
      </c>
      <c r="B138" s="8">
        <v>102</v>
      </c>
      <c r="C138" s="8" t="s">
        <v>658</v>
      </c>
      <c r="D138" s="8" t="s">
        <v>716</v>
      </c>
      <c r="E138" s="27" t="s">
        <v>789</v>
      </c>
      <c r="F138" s="27" t="s">
        <v>790</v>
      </c>
      <c r="G138" s="27" t="s">
        <v>791</v>
      </c>
      <c r="H138" s="27" t="s">
        <v>792</v>
      </c>
      <c r="I138" s="27" t="s">
        <v>793</v>
      </c>
      <c r="J138" s="27" t="s">
        <v>794</v>
      </c>
      <c r="K138" s="27" t="s">
        <v>795</v>
      </c>
      <c r="L138" s="27" t="s">
        <v>796</v>
      </c>
      <c r="M138" s="27" t="s">
        <v>797</v>
      </c>
      <c r="N138" s="27" t="s">
        <v>798</v>
      </c>
      <c r="O138" s="27" t="s">
        <v>799</v>
      </c>
      <c r="P138" s="14">
        <v>0.3</v>
      </c>
      <c r="Q138" s="14">
        <v>0.7</v>
      </c>
      <c r="R138" s="13">
        <v>0.3</v>
      </c>
      <c r="S138" s="13">
        <v>0.7</v>
      </c>
      <c r="T138" s="69">
        <f t="shared" si="2"/>
        <v>0.5</v>
      </c>
    </row>
    <row r="139" spans="1:20" ht="63" x14ac:dyDescent="0.2">
      <c r="A139" s="8" t="s">
        <v>657</v>
      </c>
      <c r="B139" s="8">
        <v>102</v>
      </c>
      <c r="C139" s="8" t="s">
        <v>658</v>
      </c>
      <c r="D139" s="8" t="s">
        <v>716</v>
      </c>
      <c r="E139" s="27" t="s">
        <v>800</v>
      </c>
      <c r="F139" s="27" t="s">
        <v>801</v>
      </c>
      <c r="G139" s="27" t="s">
        <v>802</v>
      </c>
      <c r="H139" s="27" t="s">
        <v>803</v>
      </c>
      <c r="I139" s="27" t="s">
        <v>662</v>
      </c>
      <c r="J139" s="27" t="s">
        <v>804</v>
      </c>
      <c r="K139" s="27" t="s">
        <v>805</v>
      </c>
      <c r="L139" s="27" t="s">
        <v>806</v>
      </c>
      <c r="M139" s="27" t="s">
        <v>662</v>
      </c>
      <c r="N139" s="27" t="s">
        <v>807</v>
      </c>
      <c r="O139" s="27" t="s">
        <v>662</v>
      </c>
      <c r="P139" s="14">
        <v>0</v>
      </c>
      <c r="Q139" s="14">
        <v>0</v>
      </c>
      <c r="R139" s="13">
        <v>0.3</v>
      </c>
      <c r="S139" s="13">
        <v>0.4</v>
      </c>
      <c r="T139" s="69">
        <f t="shared" si="2"/>
        <v>0.17499999999999999</v>
      </c>
    </row>
    <row r="140" spans="1:20" ht="54" x14ac:dyDescent="0.2">
      <c r="A140" s="8" t="s">
        <v>657</v>
      </c>
      <c r="B140" s="8">
        <v>102</v>
      </c>
      <c r="C140" s="8" t="s">
        <v>658</v>
      </c>
      <c r="D140" s="8" t="s">
        <v>716</v>
      </c>
      <c r="E140" s="27" t="s">
        <v>808</v>
      </c>
      <c r="F140" s="27" t="s">
        <v>809</v>
      </c>
      <c r="G140" s="27" t="s">
        <v>810</v>
      </c>
      <c r="H140" s="27" t="s">
        <v>811</v>
      </c>
      <c r="I140" s="27" t="s">
        <v>662</v>
      </c>
      <c r="J140" s="27" t="s">
        <v>812</v>
      </c>
      <c r="K140" s="27" t="s">
        <v>813</v>
      </c>
      <c r="L140" s="27" t="s">
        <v>814</v>
      </c>
      <c r="M140" s="27" t="s">
        <v>815</v>
      </c>
      <c r="N140" s="27" t="s">
        <v>816</v>
      </c>
      <c r="O140" s="27" t="s">
        <v>817</v>
      </c>
      <c r="P140" s="14">
        <v>0.1</v>
      </c>
      <c r="Q140" s="14">
        <v>0.1</v>
      </c>
      <c r="R140" s="13">
        <v>0.1</v>
      </c>
      <c r="S140" s="13">
        <v>0.5</v>
      </c>
      <c r="T140" s="69">
        <f t="shared" ref="T140:T203" si="3">(P140+Q140+R140+S140)/4</f>
        <v>0.2</v>
      </c>
    </row>
    <row r="141" spans="1:20" ht="63" x14ac:dyDescent="0.2">
      <c r="A141" s="8" t="s">
        <v>657</v>
      </c>
      <c r="B141" s="8">
        <v>102</v>
      </c>
      <c r="C141" s="8" t="s">
        <v>658</v>
      </c>
      <c r="D141" s="8" t="s">
        <v>716</v>
      </c>
      <c r="E141" s="27" t="s">
        <v>818</v>
      </c>
      <c r="F141" s="27" t="s">
        <v>819</v>
      </c>
      <c r="G141" s="27" t="s">
        <v>820</v>
      </c>
      <c r="H141" s="27" t="s">
        <v>821</v>
      </c>
      <c r="I141" s="27" t="s">
        <v>662</v>
      </c>
      <c r="J141" s="27" t="s">
        <v>822</v>
      </c>
      <c r="K141" s="27" t="s">
        <v>823</v>
      </c>
      <c r="L141" s="27" t="s">
        <v>824</v>
      </c>
      <c r="M141" s="27" t="s">
        <v>825</v>
      </c>
      <c r="N141" s="27" t="s">
        <v>826</v>
      </c>
      <c r="O141" s="27" t="s">
        <v>827</v>
      </c>
      <c r="P141" s="14">
        <v>0.5</v>
      </c>
      <c r="Q141" s="14">
        <v>0.7</v>
      </c>
      <c r="R141" s="13">
        <v>0.3</v>
      </c>
      <c r="S141" s="13">
        <v>0.5</v>
      </c>
      <c r="T141" s="69">
        <f t="shared" si="3"/>
        <v>0.5</v>
      </c>
    </row>
    <row r="142" spans="1:20" ht="45" x14ac:dyDescent="0.2">
      <c r="A142" s="8" t="s">
        <v>657</v>
      </c>
      <c r="B142" s="8">
        <v>102</v>
      </c>
      <c r="C142" s="8" t="s">
        <v>658</v>
      </c>
      <c r="D142" s="8" t="s">
        <v>716</v>
      </c>
      <c r="E142" s="12" t="s">
        <v>828</v>
      </c>
      <c r="F142" s="9" t="s">
        <v>829</v>
      </c>
      <c r="G142" s="9" t="s">
        <v>830</v>
      </c>
      <c r="H142" s="9" t="s">
        <v>831</v>
      </c>
      <c r="I142" s="12" t="s">
        <v>662</v>
      </c>
      <c r="J142" s="9" t="s">
        <v>832</v>
      </c>
      <c r="K142" s="9" t="s">
        <v>833</v>
      </c>
      <c r="L142" s="9" t="s">
        <v>834</v>
      </c>
      <c r="M142" s="12" t="s">
        <v>835</v>
      </c>
      <c r="N142" s="12" t="s">
        <v>836</v>
      </c>
      <c r="O142" s="9" t="s">
        <v>837</v>
      </c>
      <c r="P142" s="14">
        <v>0.1</v>
      </c>
      <c r="Q142" s="14">
        <v>0.1</v>
      </c>
      <c r="R142" s="13">
        <v>0.1</v>
      </c>
      <c r="S142" s="13">
        <v>0.3</v>
      </c>
      <c r="T142" s="69">
        <f t="shared" si="3"/>
        <v>0.15000000000000002</v>
      </c>
    </row>
    <row r="143" spans="1:20" ht="36" x14ac:dyDescent="0.2">
      <c r="A143" s="8" t="s">
        <v>657</v>
      </c>
      <c r="B143" s="8">
        <v>102</v>
      </c>
      <c r="C143" s="8" t="s">
        <v>658</v>
      </c>
      <c r="D143" s="8" t="s">
        <v>716</v>
      </c>
      <c r="E143" s="12" t="s">
        <v>838</v>
      </c>
      <c r="F143" s="9" t="s">
        <v>839</v>
      </c>
      <c r="G143" s="9" t="s">
        <v>840</v>
      </c>
      <c r="H143" s="9" t="s">
        <v>841</v>
      </c>
      <c r="I143" s="12" t="s">
        <v>662</v>
      </c>
      <c r="J143" s="12" t="s">
        <v>153</v>
      </c>
      <c r="K143" s="12" t="s">
        <v>842</v>
      </c>
      <c r="L143" s="9" t="s">
        <v>834</v>
      </c>
      <c r="M143" s="12" t="s">
        <v>843</v>
      </c>
      <c r="N143" s="12" t="s">
        <v>836</v>
      </c>
      <c r="O143" s="9" t="s">
        <v>844</v>
      </c>
      <c r="P143" s="14">
        <v>0.1</v>
      </c>
      <c r="Q143" s="14">
        <v>0.1</v>
      </c>
      <c r="R143" s="13">
        <v>0.1</v>
      </c>
      <c r="S143" s="13">
        <v>0.3</v>
      </c>
      <c r="T143" s="69">
        <f t="shared" si="3"/>
        <v>0.15000000000000002</v>
      </c>
    </row>
    <row r="144" spans="1:20" ht="18" x14ac:dyDescent="0.2">
      <c r="A144" s="8" t="s">
        <v>853</v>
      </c>
      <c r="B144" s="8">
        <v>120</v>
      </c>
      <c r="C144" s="8" t="s">
        <v>77</v>
      </c>
      <c r="D144" s="8" t="s">
        <v>1650</v>
      </c>
      <c r="E144" s="12" t="s">
        <v>846</v>
      </c>
      <c r="F144" s="12" t="s">
        <v>849</v>
      </c>
      <c r="G144" s="11" t="s">
        <v>851</v>
      </c>
      <c r="H144" s="11" t="s">
        <v>848</v>
      </c>
      <c r="I144" s="11" t="s">
        <v>77</v>
      </c>
      <c r="J144" s="11" t="s">
        <v>852</v>
      </c>
      <c r="K144" s="11" t="s">
        <v>854</v>
      </c>
      <c r="L144" s="11" t="s">
        <v>855</v>
      </c>
      <c r="M144" s="11" t="s">
        <v>856</v>
      </c>
      <c r="N144" s="11" t="s">
        <v>77</v>
      </c>
      <c r="O144" s="11" t="s">
        <v>860</v>
      </c>
      <c r="P144" s="14">
        <v>0.15</v>
      </c>
      <c r="Q144" s="14">
        <v>0.7</v>
      </c>
      <c r="R144" s="14">
        <v>0.15</v>
      </c>
      <c r="S144" s="14">
        <v>0.7</v>
      </c>
      <c r="T144" s="69">
        <f t="shared" si="3"/>
        <v>0.42499999999999999</v>
      </c>
    </row>
    <row r="145" spans="1:20" ht="18" x14ac:dyDescent="0.2">
      <c r="A145" s="8" t="s">
        <v>853</v>
      </c>
      <c r="B145" s="8">
        <v>120</v>
      </c>
      <c r="C145" s="8" t="s">
        <v>77</v>
      </c>
      <c r="D145" s="8"/>
      <c r="E145" s="12"/>
      <c r="F145" s="12"/>
      <c r="G145" s="11"/>
      <c r="H145" s="11"/>
      <c r="I145" s="11"/>
      <c r="J145" s="11"/>
      <c r="K145" s="11" t="s">
        <v>857</v>
      </c>
      <c r="L145" s="11" t="s">
        <v>858</v>
      </c>
      <c r="M145" s="11" t="s">
        <v>77</v>
      </c>
      <c r="N145" s="11" t="s">
        <v>77</v>
      </c>
      <c r="O145" s="11" t="s">
        <v>861</v>
      </c>
      <c r="P145" s="14">
        <v>0.15</v>
      </c>
      <c r="Q145" s="14">
        <v>0.7</v>
      </c>
      <c r="R145" s="14">
        <v>0.15</v>
      </c>
      <c r="S145" s="14">
        <v>0.7</v>
      </c>
      <c r="T145" s="69">
        <f t="shared" si="3"/>
        <v>0.42499999999999999</v>
      </c>
    </row>
    <row r="146" spans="1:20" ht="18" x14ac:dyDescent="0.2">
      <c r="A146" s="8" t="s">
        <v>853</v>
      </c>
      <c r="B146" s="8">
        <v>120</v>
      </c>
      <c r="C146" s="8" t="s">
        <v>77</v>
      </c>
      <c r="D146" s="8"/>
      <c r="E146" s="12"/>
      <c r="F146" s="12"/>
      <c r="G146" s="11"/>
      <c r="H146" s="11"/>
      <c r="I146" s="11"/>
      <c r="J146" s="11"/>
      <c r="K146" s="11" t="s">
        <v>859</v>
      </c>
      <c r="L146" s="11" t="s">
        <v>77</v>
      </c>
      <c r="M146" s="11" t="s">
        <v>77</v>
      </c>
      <c r="N146" s="11" t="s">
        <v>77</v>
      </c>
      <c r="O146" s="11" t="s">
        <v>862</v>
      </c>
      <c r="P146" s="14">
        <v>0.15</v>
      </c>
      <c r="Q146" s="14">
        <v>0.7</v>
      </c>
      <c r="R146" s="14">
        <v>0.15</v>
      </c>
      <c r="S146" s="14">
        <v>0.7</v>
      </c>
      <c r="T146" s="69">
        <f t="shared" si="3"/>
        <v>0.42499999999999999</v>
      </c>
    </row>
    <row r="147" spans="1:20" ht="27" x14ac:dyDescent="0.2">
      <c r="A147" s="8" t="s">
        <v>853</v>
      </c>
      <c r="B147" s="8">
        <v>120</v>
      </c>
      <c r="C147" s="8" t="s">
        <v>77</v>
      </c>
      <c r="D147" s="8"/>
      <c r="E147" s="12"/>
      <c r="F147" s="12"/>
      <c r="G147" s="11" t="s">
        <v>850</v>
      </c>
      <c r="H147" s="11" t="s">
        <v>848</v>
      </c>
      <c r="I147" s="11" t="s">
        <v>77</v>
      </c>
      <c r="J147" s="11" t="s">
        <v>852</v>
      </c>
      <c r="K147" s="11" t="s">
        <v>854</v>
      </c>
      <c r="L147" s="11" t="s">
        <v>863</v>
      </c>
      <c r="M147" s="11" t="s">
        <v>864</v>
      </c>
      <c r="N147" s="11" t="s">
        <v>865</v>
      </c>
      <c r="O147" s="11" t="s">
        <v>860</v>
      </c>
      <c r="P147" s="14">
        <v>0.15</v>
      </c>
      <c r="Q147" s="14">
        <v>0.7</v>
      </c>
      <c r="R147" s="14">
        <v>0.15</v>
      </c>
      <c r="S147" s="14">
        <v>0.7</v>
      </c>
      <c r="T147" s="69">
        <f t="shared" si="3"/>
        <v>0.42499999999999999</v>
      </c>
    </row>
    <row r="148" spans="1:20" ht="18" x14ac:dyDescent="0.2">
      <c r="A148" s="8" t="s">
        <v>853</v>
      </c>
      <c r="B148" s="8">
        <v>120</v>
      </c>
      <c r="C148" s="8" t="s">
        <v>77</v>
      </c>
      <c r="D148" s="8"/>
      <c r="E148" s="12"/>
      <c r="F148" s="12"/>
      <c r="G148" s="11" t="s">
        <v>847</v>
      </c>
      <c r="H148" s="11" t="s">
        <v>848</v>
      </c>
      <c r="I148" s="11" t="s">
        <v>77</v>
      </c>
      <c r="J148" s="11" t="s">
        <v>852</v>
      </c>
      <c r="K148" s="11" t="s">
        <v>854</v>
      </c>
      <c r="L148" s="11" t="s">
        <v>866</v>
      </c>
      <c r="M148" s="11" t="s">
        <v>867</v>
      </c>
      <c r="N148" s="11" t="s">
        <v>77</v>
      </c>
      <c r="O148" s="11" t="s">
        <v>860</v>
      </c>
      <c r="P148" s="14">
        <v>0.15</v>
      </c>
      <c r="Q148" s="14">
        <v>0.7</v>
      </c>
      <c r="R148" s="14">
        <v>0.15</v>
      </c>
      <c r="S148" s="14">
        <v>0.7</v>
      </c>
      <c r="T148" s="69">
        <f t="shared" si="3"/>
        <v>0.42499999999999999</v>
      </c>
    </row>
    <row r="149" spans="1:20" ht="18" x14ac:dyDescent="0.2">
      <c r="A149" s="8" t="s">
        <v>853</v>
      </c>
      <c r="B149" s="8">
        <v>120</v>
      </c>
      <c r="C149" s="8" t="s">
        <v>77</v>
      </c>
      <c r="D149" s="8"/>
      <c r="E149" s="12"/>
      <c r="F149" s="12"/>
      <c r="G149" s="11"/>
      <c r="H149" s="11"/>
      <c r="I149" s="11"/>
      <c r="J149" s="11"/>
      <c r="K149" s="11" t="s">
        <v>857</v>
      </c>
      <c r="L149" s="11" t="s">
        <v>858</v>
      </c>
      <c r="M149" s="11" t="s">
        <v>77</v>
      </c>
      <c r="N149" s="11" t="s">
        <v>77</v>
      </c>
      <c r="O149" s="11" t="s">
        <v>868</v>
      </c>
      <c r="P149" s="14">
        <v>0.15</v>
      </c>
      <c r="Q149" s="14">
        <v>0.7</v>
      </c>
      <c r="R149" s="14">
        <v>0.15</v>
      </c>
      <c r="S149" s="14">
        <v>0.7</v>
      </c>
      <c r="T149" s="69">
        <f t="shared" si="3"/>
        <v>0.42499999999999999</v>
      </c>
    </row>
    <row r="150" spans="1:20" ht="18" customHeight="1" x14ac:dyDescent="0.2">
      <c r="A150" s="8" t="s">
        <v>555</v>
      </c>
      <c r="B150" s="8">
        <v>105</v>
      </c>
      <c r="C150" s="8" t="s">
        <v>557</v>
      </c>
      <c r="D150" s="8" t="s">
        <v>1650</v>
      </c>
      <c r="E150" s="11" t="s">
        <v>630</v>
      </c>
      <c r="F150" s="11" t="s">
        <v>631</v>
      </c>
      <c r="G150" s="15" t="s">
        <v>632</v>
      </c>
      <c r="H150" s="9" t="s">
        <v>634</v>
      </c>
      <c r="I150" s="11" t="s">
        <v>579</v>
      </c>
      <c r="J150" s="11" t="s">
        <v>635</v>
      </c>
      <c r="K150" s="11" t="s">
        <v>636</v>
      </c>
      <c r="L150" s="11" t="s">
        <v>639</v>
      </c>
      <c r="M150" s="11" t="s">
        <v>640</v>
      </c>
      <c r="N150" s="11" t="s">
        <v>641</v>
      </c>
      <c r="O150" s="11" t="s">
        <v>642</v>
      </c>
      <c r="P150" s="14">
        <v>0.7</v>
      </c>
      <c r="Q150" s="14">
        <v>0.9</v>
      </c>
      <c r="R150" s="14">
        <v>0.7</v>
      </c>
      <c r="S150" s="14">
        <v>0.9</v>
      </c>
      <c r="T150" s="69">
        <f t="shared" si="3"/>
        <v>0.79999999999999993</v>
      </c>
    </row>
    <row r="151" spans="1:20" ht="27" x14ac:dyDescent="0.2">
      <c r="A151" s="8" t="s">
        <v>853</v>
      </c>
      <c r="B151" s="8">
        <v>120</v>
      </c>
      <c r="C151" s="8" t="s">
        <v>77</v>
      </c>
      <c r="D151" s="8"/>
      <c r="E151" s="15"/>
      <c r="F151" s="12"/>
      <c r="G151" s="11" t="s">
        <v>872</v>
      </c>
      <c r="H151" s="11" t="s">
        <v>874</v>
      </c>
      <c r="I151" s="12" t="s">
        <v>77</v>
      </c>
      <c r="J151" s="12" t="s">
        <v>77</v>
      </c>
      <c r="K151" s="11" t="s">
        <v>880</v>
      </c>
      <c r="L151" s="11" t="s">
        <v>881</v>
      </c>
      <c r="M151" s="11" t="s">
        <v>882</v>
      </c>
      <c r="N151" s="11" t="s">
        <v>883</v>
      </c>
      <c r="O151" s="11" t="s">
        <v>884</v>
      </c>
      <c r="P151" s="14">
        <v>0.5</v>
      </c>
      <c r="Q151" s="14">
        <v>1</v>
      </c>
      <c r="R151" s="13">
        <v>0.5</v>
      </c>
      <c r="S151" s="13">
        <v>0.8</v>
      </c>
      <c r="T151" s="69">
        <f t="shared" si="3"/>
        <v>0.7</v>
      </c>
    </row>
    <row r="152" spans="1:20" ht="11.25" customHeight="1" x14ac:dyDescent="0.2">
      <c r="A152" s="8" t="s">
        <v>853</v>
      </c>
      <c r="B152" s="8">
        <v>120</v>
      </c>
      <c r="C152" s="8" t="s">
        <v>77</v>
      </c>
      <c r="D152" s="8"/>
      <c r="E152" s="15"/>
      <c r="F152" s="12"/>
      <c r="G152" s="11" t="s">
        <v>873</v>
      </c>
      <c r="H152" s="11" t="s">
        <v>879</v>
      </c>
      <c r="I152" s="12" t="s">
        <v>77</v>
      </c>
      <c r="J152" s="12" t="s">
        <v>77</v>
      </c>
      <c r="K152" s="11" t="s">
        <v>885</v>
      </c>
      <c r="L152" s="11" t="s">
        <v>886</v>
      </c>
      <c r="M152" s="11" t="s">
        <v>77</v>
      </c>
      <c r="N152" s="11" t="s">
        <v>77</v>
      </c>
      <c r="O152" s="11" t="s">
        <v>887</v>
      </c>
      <c r="P152" s="14">
        <v>0.2</v>
      </c>
      <c r="Q152" s="14">
        <v>0.7</v>
      </c>
      <c r="R152" s="13">
        <v>0.5</v>
      </c>
      <c r="S152" s="13">
        <v>0.8</v>
      </c>
      <c r="T152" s="69">
        <f t="shared" si="3"/>
        <v>0.55000000000000004</v>
      </c>
    </row>
    <row r="153" spans="1:20" ht="18" x14ac:dyDescent="0.2">
      <c r="A153" s="8" t="s">
        <v>853</v>
      </c>
      <c r="B153" s="8">
        <v>120</v>
      </c>
      <c r="C153" s="8" t="s">
        <v>77</v>
      </c>
      <c r="D153" s="8"/>
      <c r="E153" s="15"/>
      <c r="F153" s="12"/>
      <c r="G153" s="11"/>
      <c r="H153" s="11"/>
      <c r="I153" s="12"/>
      <c r="J153" s="12"/>
      <c r="K153" s="11"/>
      <c r="L153" s="11" t="s">
        <v>888</v>
      </c>
      <c r="M153" s="11"/>
      <c r="N153" s="11"/>
      <c r="O153" s="11" t="s">
        <v>889</v>
      </c>
      <c r="P153" s="14">
        <v>0.2</v>
      </c>
      <c r="Q153" s="14">
        <v>0.7</v>
      </c>
      <c r="R153" s="13">
        <v>0.5</v>
      </c>
      <c r="S153" s="13">
        <v>0.8</v>
      </c>
      <c r="T153" s="69">
        <f t="shared" si="3"/>
        <v>0.55000000000000004</v>
      </c>
    </row>
    <row r="154" spans="1:20" ht="27" x14ac:dyDescent="0.2">
      <c r="A154" s="8" t="s">
        <v>853</v>
      </c>
      <c r="B154" s="8">
        <v>120</v>
      </c>
      <c r="C154" s="8" t="s">
        <v>77</v>
      </c>
      <c r="D154" s="8" t="s">
        <v>1650</v>
      </c>
      <c r="E154" s="11" t="s">
        <v>890</v>
      </c>
      <c r="F154" s="11" t="s">
        <v>891</v>
      </c>
      <c r="G154" s="11" t="s">
        <v>892</v>
      </c>
      <c r="H154" s="11" t="s">
        <v>893</v>
      </c>
      <c r="I154" s="11"/>
      <c r="J154" s="11"/>
      <c r="K154" s="11" t="s">
        <v>894</v>
      </c>
      <c r="L154" s="11" t="s">
        <v>895</v>
      </c>
      <c r="M154" s="11" t="s">
        <v>896</v>
      </c>
      <c r="N154" s="11" t="s">
        <v>897</v>
      </c>
      <c r="O154" s="11" t="s">
        <v>898</v>
      </c>
      <c r="P154" s="14">
        <v>0.5</v>
      </c>
      <c r="Q154" s="14">
        <v>1</v>
      </c>
      <c r="R154" s="14">
        <v>0.5</v>
      </c>
      <c r="S154" s="14">
        <v>0.6</v>
      </c>
      <c r="T154" s="69">
        <f t="shared" si="3"/>
        <v>0.65</v>
      </c>
    </row>
    <row r="155" spans="1:20" ht="45" x14ac:dyDescent="0.2">
      <c r="A155" s="8" t="s">
        <v>853</v>
      </c>
      <c r="B155" s="8">
        <v>120</v>
      </c>
      <c r="C155" s="8" t="s">
        <v>77</v>
      </c>
      <c r="D155" s="8"/>
      <c r="E155" s="11"/>
      <c r="F155" s="11"/>
      <c r="G155" s="11" t="s">
        <v>899</v>
      </c>
      <c r="H155" s="11" t="s">
        <v>900</v>
      </c>
      <c r="I155" s="11"/>
      <c r="J155" s="11"/>
      <c r="K155" s="11" t="s">
        <v>894</v>
      </c>
      <c r="L155" s="11"/>
      <c r="M155" s="11" t="s">
        <v>896</v>
      </c>
      <c r="N155" s="11" t="s">
        <v>901</v>
      </c>
      <c r="O155" s="11" t="s">
        <v>902</v>
      </c>
      <c r="P155" s="14">
        <v>0.5</v>
      </c>
      <c r="Q155" s="14">
        <v>1</v>
      </c>
      <c r="R155" s="14">
        <v>0.5</v>
      </c>
      <c r="S155" s="14">
        <v>0.6</v>
      </c>
      <c r="T155" s="69">
        <f t="shared" si="3"/>
        <v>0.65</v>
      </c>
    </row>
    <row r="156" spans="1:20" ht="63" x14ac:dyDescent="0.2">
      <c r="A156" s="8" t="s">
        <v>853</v>
      </c>
      <c r="B156" s="8">
        <v>120</v>
      </c>
      <c r="C156" s="8" t="s">
        <v>77</v>
      </c>
      <c r="D156" s="8"/>
      <c r="E156" s="11"/>
      <c r="F156" s="11"/>
      <c r="G156" s="11" t="s">
        <v>903</v>
      </c>
      <c r="H156" s="11" t="s">
        <v>907</v>
      </c>
      <c r="I156" s="11"/>
      <c r="J156" s="11"/>
      <c r="K156" s="11" t="s">
        <v>904</v>
      </c>
      <c r="L156" s="11"/>
      <c r="M156" s="11" t="s">
        <v>905</v>
      </c>
      <c r="N156" s="11" t="s">
        <v>906</v>
      </c>
      <c r="O156" s="11" t="s">
        <v>898</v>
      </c>
      <c r="P156" s="14">
        <v>0.5</v>
      </c>
      <c r="Q156" s="14">
        <v>1</v>
      </c>
      <c r="R156" s="14">
        <v>0.5</v>
      </c>
      <c r="S156" s="14">
        <v>0.6</v>
      </c>
      <c r="T156" s="69">
        <f t="shared" si="3"/>
        <v>0.65</v>
      </c>
    </row>
    <row r="157" spans="1:20" ht="18" x14ac:dyDescent="0.2">
      <c r="A157" s="8" t="s">
        <v>853</v>
      </c>
      <c r="B157" s="8">
        <v>120</v>
      </c>
      <c r="C157" s="8" t="s">
        <v>77</v>
      </c>
      <c r="D157" s="8"/>
      <c r="E157" s="11"/>
      <c r="F157" s="11"/>
      <c r="G157" s="11" t="s">
        <v>908</v>
      </c>
      <c r="H157" s="11"/>
      <c r="I157" s="11"/>
      <c r="J157" s="11"/>
      <c r="K157" s="11" t="s">
        <v>909</v>
      </c>
      <c r="L157" s="11" t="s">
        <v>910</v>
      </c>
      <c r="M157" s="11" t="s">
        <v>911</v>
      </c>
      <c r="N157" s="11" t="s">
        <v>1937</v>
      </c>
      <c r="O157" s="11" t="s">
        <v>912</v>
      </c>
      <c r="P157" s="14">
        <v>0.5</v>
      </c>
      <c r="Q157" s="14">
        <v>1</v>
      </c>
      <c r="R157" s="14">
        <v>0.5</v>
      </c>
      <c r="S157" s="14">
        <v>1</v>
      </c>
      <c r="T157" s="69">
        <f t="shared" si="3"/>
        <v>0.75</v>
      </c>
    </row>
    <row r="158" spans="1:20" ht="27" x14ac:dyDescent="0.2">
      <c r="A158" s="8" t="s">
        <v>853</v>
      </c>
      <c r="B158" s="8">
        <v>120</v>
      </c>
      <c r="C158" s="8" t="s">
        <v>77</v>
      </c>
      <c r="D158" s="8"/>
      <c r="E158" s="11"/>
      <c r="F158" s="11"/>
      <c r="G158" s="11" t="s">
        <v>913</v>
      </c>
      <c r="H158" s="11"/>
      <c r="I158" s="11"/>
      <c r="J158" s="11"/>
      <c r="K158" s="11" t="s">
        <v>914</v>
      </c>
      <c r="L158" s="11" t="s">
        <v>915</v>
      </c>
      <c r="M158" s="11" t="s">
        <v>916</v>
      </c>
      <c r="N158" s="11" t="s">
        <v>917</v>
      </c>
      <c r="O158" s="11" t="s">
        <v>918</v>
      </c>
      <c r="P158" s="14">
        <v>0.5</v>
      </c>
      <c r="Q158" s="14">
        <v>1</v>
      </c>
      <c r="R158" s="14">
        <v>0.5</v>
      </c>
      <c r="S158" s="14">
        <v>0.6</v>
      </c>
      <c r="T158" s="69">
        <f t="shared" si="3"/>
        <v>0.65</v>
      </c>
    </row>
    <row r="159" spans="1:20" ht="36" x14ac:dyDescent="0.2">
      <c r="A159" s="8" t="s">
        <v>853</v>
      </c>
      <c r="B159" s="8">
        <v>120</v>
      </c>
      <c r="C159" s="8" t="s">
        <v>77</v>
      </c>
      <c r="D159" s="8" t="s">
        <v>1650</v>
      </c>
      <c r="E159" s="11" t="s">
        <v>919</v>
      </c>
      <c r="F159" s="11" t="s">
        <v>920</v>
      </c>
      <c r="G159" s="11" t="s">
        <v>921</v>
      </c>
      <c r="H159" s="11" t="s">
        <v>922</v>
      </c>
      <c r="I159" s="11"/>
      <c r="J159" s="11"/>
      <c r="K159" s="11" t="s">
        <v>854</v>
      </c>
      <c r="L159" s="11" t="s">
        <v>858</v>
      </c>
      <c r="M159" s="11" t="s">
        <v>923</v>
      </c>
      <c r="N159" s="11"/>
      <c r="O159" s="11" t="s">
        <v>924</v>
      </c>
      <c r="P159" s="14">
        <v>0.2</v>
      </c>
      <c r="Q159" s="14">
        <v>0.8</v>
      </c>
      <c r="R159" s="14">
        <v>0.6</v>
      </c>
      <c r="S159" s="14">
        <v>0.7</v>
      </c>
      <c r="T159" s="69">
        <f t="shared" si="3"/>
        <v>0.57499999999999996</v>
      </c>
    </row>
    <row r="160" spans="1:20" ht="18" x14ac:dyDescent="0.2">
      <c r="A160" s="8" t="s">
        <v>853</v>
      </c>
      <c r="B160" s="8">
        <v>120</v>
      </c>
      <c r="C160" s="8" t="s">
        <v>77</v>
      </c>
      <c r="D160" s="8"/>
      <c r="E160" s="11"/>
      <c r="F160" s="11"/>
      <c r="G160" s="11" t="s">
        <v>925</v>
      </c>
      <c r="H160" s="11" t="s">
        <v>922</v>
      </c>
      <c r="I160" s="11"/>
      <c r="J160" s="11"/>
      <c r="K160" s="11" t="s">
        <v>854</v>
      </c>
      <c r="L160" s="11" t="s">
        <v>858</v>
      </c>
      <c r="M160" s="11" t="s">
        <v>926</v>
      </c>
      <c r="N160" s="11"/>
      <c r="O160" s="11" t="s">
        <v>927</v>
      </c>
      <c r="P160" s="14">
        <v>0.5</v>
      </c>
      <c r="Q160" s="14">
        <v>0.8</v>
      </c>
      <c r="R160" s="14">
        <v>0.6</v>
      </c>
      <c r="S160" s="14">
        <v>0.7</v>
      </c>
      <c r="T160" s="69">
        <f t="shared" si="3"/>
        <v>0.64999999999999991</v>
      </c>
    </row>
    <row r="161" spans="1:20" ht="18" x14ac:dyDescent="0.2">
      <c r="A161" s="8" t="s">
        <v>853</v>
      </c>
      <c r="B161" s="8">
        <v>120</v>
      </c>
      <c r="C161" s="8" t="s">
        <v>77</v>
      </c>
      <c r="D161" s="8"/>
      <c r="E161" s="11"/>
      <c r="F161" s="11"/>
      <c r="G161" s="11" t="s">
        <v>928</v>
      </c>
      <c r="H161" s="11" t="s">
        <v>922</v>
      </c>
      <c r="I161" s="11"/>
      <c r="J161" s="11"/>
      <c r="K161" s="11" t="s">
        <v>854</v>
      </c>
      <c r="L161" s="11" t="s">
        <v>858</v>
      </c>
      <c r="M161" s="11" t="s">
        <v>929</v>
      </c>
      <c r="N161" s="11"/>
      <c r="O161" s="11" t="s">
        <v>930</v>
      </c>
      <c r="P161" s="14">
        <v>0.5</v>
      </c>
      <c r="Q161" s="14">
        <v>1</v>
      </c>
      <c r="R161" s="14">
        <v>0.6</v>
      </c>
      <c r="S161" s="14">
        <v>0.7</v>
      </c>
      <c r="T161" s="69">
        <f t="shared" si="3"/>
        <v>0.7</v>
      </c>
    </row>
    <row r="162" spans="1:20" ht="11.25" customHeight="1" x14ac:dyDescent="0.2">
      <c r="A162" s="8" t="s">
        <v>931</v>
      </c>
      <c r="B162" s="8">
        <v>104</v>
      </c>
      <c r="C162" s="8" t="s">
        <v>77</v>
      </c>
      <c r="D162" s="8" t="s">
        <v>1928</v>
      </c>
      <c r="E162" s="11" t="s">
        <v>932</v>
      </c>
      <c r="F162" s="11" t="s">
        <v>933</v>
      </c>
      <c r="G162" s="11" t="s">
        <v>934</v>
      </c>
      <c r="H162" s="11" t="s">
        <v>935</v>
      </c>
      <c r="I162" s="11"/>
      <c r="J162" s="11" t="s">
        <v>936</v>
      </c>
      <c r="K162" s="11" t="s">
        <v>937</v>
      </c>
      <c r="L162" s="9" t="s">
        <v>938</v>
      </c>
      <c r="M162" s="11" t="s">
        <v>939</v>
      </c>
      <c r="N162" s="11"/>
      <c r="O162" s="11" t="s">
        <v>939</v>
      </c>
      <c r="P162" s="14">
        <v>0.5</v>
      </c>
      <c r="Q162" s="14">
        <v>0.5</v>
      </c>
      <c r="R162" s="13">
        <v>0.5</v>
      </c>
      <c r="S162" s="13">
        <v>0.5</v>
      </c>
      <c r="T162" s="69">
        <f t="shared" si="3"/>
        <v>0.5</v>
      </c>
    </row>
    <row r="163" spans="1:20" ht="27" x14ac:dyDescent="0.2">
      <c r="A163" s="8" t="s">
        <v>931</v>
      </c>
      <c r="B163" s="8">
        <v>104</v>
      </c>
      <c r="C163" s="8" t="s">
        <v>77</v>
      </c>
      <c r="D163" s="8"/>
      <c r="E163" s="11"/>
      <c r="F163" s="11"/>
      <c r="G163" s="11" t="s">
        <v>940</v>
      </c>
      <c r="H163" s="11"/>
      <c r="I163" s="29">
        <v>36000</v>
      </c>
      <c r="J163" s="11" t="s">
        <v>941</v>
      </c>
      <c r="K163" s="11"/>
      <c r="L163" s="9"/>
      <c r="M163" s="11"/>
      <c r="N163" s="11"/>
      <c r="O163" s="11" t="s">
        <v>942</v>
      </c>
      <c r="P163" s="14">
        <v>0.5</v>
      </c>
      <c r="Q163" s="14">
        <v>0.5</v>
      </c>
      <c r="R163" s="13">
        <v>0.3</v>
      </c>
      <c r="S163" s="13">
        <v>0.3</v>
      </c>
      <c r="T163" s="69">
        <f t="shared" si="3"/>
        <v>0.4</v>
      </c>
    </row>
    <row r="164" spans="1:20" ht="18" customHeight="1" x14ac:dyDescent="0.2">
      <c r="A164" s="8" t="s">
        <v>931</v>
      </c>
      <c r="B164" s="8">
        <v>104</v>
      </c>
      <c r="C164" s="8" t="s">
        <v>77</v>
      </c>
      <c r="D164" s="8" t="s">
        <v>1928</v>
      </c>
      <c r="E164" s="11" t="s">
        <v>943</v>
      </c>
      <c r="F164" s="11" t="s">
        <v>944</v>
      </c>
      <c r="G164" s="11" t="s">
        <v>945</v>
      </c>
      <c r="H164" s="11" t="s">
        <v>946</v>
      </c>
      <c r="I164" s="11" t="s">
        <v>947</v>
      </c>
      <c r="J164" s="11" t="s">
        <v>948</v>
      </c>
      <c r="K164" s="11" t="s">
        <v>949</v>
      </c>
      <c r="L164" s="11" t="s">
        <v>950</v>
      </c>
      <c r="M164" s="11" t="s">
        <v>951</v>
      </c>
      <c r="N164" s="11" t="s">
        <v>952</v>
      </c>
      <c r="O164" s="11" t="s">
        <v>953</v>
      </c>
      <c r="P164" s="14">
        <v>0.1</v>
      </c>
      <c r="Q164" s="14">
        <v>0.1</v>
      </c>
      <c r="R164" s="30">
        <v>0.1</v>
      </c>
      <c r="S164" s="30">
        <v>0.5</v>
      </c>
      <c r="T164" s="69">
        <f t="shared" si="3"/>
        <v>0.2</v>
      </c>
    </row>
    <row r="165" spans="1:20" ht="11.25" customHeight="1" x14ac:dyDescent="0.2">
      <c r="A165" s="8" t="s">
        <v>931</v>
      </c>
      <c r="B165" s="8">
        <v>104</v>
      </c>
      <c r="C165" s="8" t="s">
        <v>77</v>
      </c>
      <c r="D165" s="8" t="s">
        <v>1928</v>
      </c>
      <c r="E165" s="11" t="s">
        <v>954</v>
      </c>
      <c r="F165" s="11" t="s">
        <v>955</v>
      </c>
      <c r="G165" s="11" t="s">
        <v>956</v>
      </c>
      <c r="H165" s="11" t="s">
        <v>957</v>
      </c>
      <c r="I165" s="11" t="s">
        <v>958</v>
      </c>
      <c r="J165" s="9" t="s">
        <v>959</v>
      </c>
      <c r="K165" s="11" t="s">
        <v>960</v>
      </c>
      <c r="L165" s="9" t="s">
        <v>938</v>
      </c>
      <c r="M165" s="11" t="s">
        <v>939</v>
      </c>
      <c r="N165" s="11"/>
      <c r="O165" s="11" t="s">
        <v>961</v>
      </c>
      <c r="P165" s="14">
        <v>0.3</v>
      </c>
      <c r="Q165" s="14">
        <v>0.3</v>
      </c>
      <c r="R165" s="13">
        <v>0.3</v>
      </c>
      <c r="S165" s="13">
        <v>0.3</v>
      </c>
      <c r="T165" s="68">
        <f t="shared" si="3"/>
        <v>0.3</v>
      </c>
    </row>
    <row r="166" spans="1:20" ht="171" x14ac:dyDescent="0.2">
      <c r="A166" s="8" t="s">
        <v>931</v>
      </c>
      <c r="B166" s="8">
        <v>104</v>
      </c>
      <c r="C166" s="8" t="s">
        <v>77</v>
      </c>
      <c r="D166" s="8" t="s">
        <v>1928</v>
      </c>
      <c r="E166" s="11" t="s">
        <v>962</v>
      </c>
      <c r="F166" s="27" t="s">
        <v>963</v>
      </c>
      <c r="G166" s="11" t="s">
        <v>964</v>
      </c>
      <c r="H166" s="11"/>
      <c r="I166" s="29" t="s">
        <v>965</v>
      </c>
      <c r="J166" s="9" t="s">
        <v>959</v>
      </c>
      <c r="K166" s="11" t="s">
        <v>966</v>
      </c>
      <c r="L166" s="9" t="s">
        <v>938</v>
      </c>
      <c r="M166" s="11" t="s">
        <v>939</v>
      </c>
      <c r="N166" s="11" t="s">
        <v>967</v>
      </c>
      <c r="O166" s="11" t="s">
        <v>939</v>
      </c>
      <c r="P166" s="14">
        <v>0.9</v>
      </c>
      <c r="Q166" s="14">
        <v>0.9</v>
      </c>
      <c r="R166" s="13">
        <v>0.95</v>
      </c>
      <c r="S166" s="13">
        <v>1</v>
      </c>
      <c r="T166" s="69">
        <f t="shared" si="3"/>
        <v>0.9375</v>
      </c>
    </row>
    <row r="167" spans="1:20" ht="90" x14ac:dyDescent="0.2">
      <c r="A167" s="8" t="s">
        <v>931</v>
      </c>
      <c r="B167" s="8">
        <v>104</v>
      </c>
      <c r="C167" s="8" t="s">
        <v>77</v>
      </c>
      <c r="D167" s="8" t="s">
        <v>1650</v>
      </c>
      <c r="E167" s="15" t="s">
        <v>968</v>
      </c>
      <c r="F167" s="11" t="s">
        <v>969</v>
      </c>
      <c r="G167" s="11" t="s">
        <v>970</v>
      </c>
      <c r="H167" s="11" t="s">
        <v>971</v>
      </c>
      <c r="I167" s="32">
        <v>2262145</v>
      </c>
      <c r="J167" s="12"/>
      <c r="K167" s="11" t="s">
        <v>972</v>
      </c>
      <c r="L167" s="9" t="s">
        <v>973</v>
      </c>
      <c r="M167" s="9" t="s">
        <v>974</v>
      </c>
      <c r="N167" s="12"/>
      <c r="O167" s="9" t="s">
        <v>975</v>
      </c>
      <c r="P167" s="13">
        <v>0.95</v>
      </c>
      <c r="Q167" s="13">
        <v>1</v>
      </c>
      <c r="R167" s="13">
        <v>1</v>
      </c>
      <c r="S167" s="13">
        <v>1</v>
      </c>
      <c r="T167" s="69">
        <f t="shared" si="3"/>
        <v>0.98750000000000004</v>
      </c>
    </row>
    <row r="168" spans="1:20" ht="171" x14ac:dyDescent="0.2">
      <c r="A168" s="8" t="s">
        <v>931</v>
      </c>
      <c r="B168" s="8">
        <v>104</v>
      </c>
      <c r="C168" s="8" t="s">
        <v>77</v>
      </c>
      <c r="D168" s="8" t="s">
        <v>1932</v>
      </c>
      <c r="E168" s="15" t="s">
        <v>976</v>
      </c>
      <c r="F168" s="11" t="s">
        <v>977</v>
      </c>
      <c r="G168" s="11" t="s">
        <v>970</v>
      </c>
      <c r="H168" s="11" t="s">
        <v>978</v>
      </c>
      <c r="I168" s="32">
        <v>4822246</v>
      </c>
      <c r="J168" s="12"/>
      <c r="K168" s="11" t="s">
        <v>972</v>
      </c>
      <c r="L168" s="9" t="s">
        <v>973</v>
      </c>
      <c r="M168" s="9" t="s">
        <v>974</v>
      </c>
      <c r="N168" s="12"/>
      <c r="O168" s="9" t="s">
        <v>975</v>
      </c>
      <c r="P168" s="13">
        <v>0.95</v>
      </c>
      <c r="Q168" s="13">
        <v>1</v>
      </c>
      <c r="R168" s="13">
        <v>1</v>
      </c>
      <c r="S168" s="13">
        <v>1</v>
      </c>
      <c r="T168" s="69">
        <f t="shared" si="3"/>
        <v>0.98750000000000004</v>
      </c>
    </row>
    <row r="169" spans="1:20" ht="180" x14ac:dyDescent="0.2">
      <c r="A169" s="8" t="s">
        <v>931</v>
      </c>
      <c r="B169" s="8">
        <v>104</v>
      </c>
      <c r="C169" s="8" t="s">
        <v>77</v>
      </c>
      <c r="D169" s="8" t="s">
        <v>1932</v>
      </c>
      <c r="E169" s="15" t="s">
        <v>979</v>
      </c>
      <c r="F169" s="11" t="s">
        <v>980</v>
      </c>
      <c r="G169" s="11" t="s">
        <v>970</v>
      </c>
      <c r="H169" s="11" t="s">
        <v>981</v>
      </c>
      <c r="I169" s="32">
        <v>5646421</v>
      </c>
      <c r="J169" s="12"/>
      <c r="K169" s="11" t="s">
        <v>972</v>
      </c>
      <c r="L169" s="9" t="s">
        <v>973</v>
      </c>
      <c r="M169" s="9" t="s">
        <v>974</v>
      </c>
      <c r="N169" s="12"/>
      <c r="O169" s="9" t="s">
        <v>975</v>
      </c>
      <c r="P169" s="13">
        <v>0.95</v>
      </c>
      <c r="Q169" s="13">
        <v>1</v>
      </c>
      <c r="R169" s="13">
        <v>1</v>
      </c>
      <c r="S169" s="13">
        <v>1</v>
      </c>
      <c r="T169" s="69">
        <f t="shared" si="3"/>
        <v>0.98750000000000004</v>
      </c>
    </row>
    <row r="170" spans="1:20" ht="45" x14ac:dyDescent="0.2">
      <c r="A170" s="8" t="s">
        <v>931</v>
      </c>
      <c r="B170" s="8">
        <v>104</v>
      </c>
      <c r="C170" s="8" t="s">
        <v>77</v>
      </c>
      <c r="D170" s="8" t="s">
        <v>1928</v>
      </c>
      <c r="E170" s="15" t="s">
        <v>982</v>
      </c>
      <c r="F170" s="11" t="s">
        <v>983</v>
      </c>
      <c r="G170" s="11" t="s">
        <v>970</v>
      </c>
      <c r="H170" s="11" t="s">
        <v>984</v>
      </c>
      <c r="I170" s="32">
        <v>6267546</v>
      </c>
      <c r="J170" s="12"/>
      <c r="K170" s="11" t="s">
        <v>972</v>
      </c>
      <c r="L170" s="9" t="s">
        <v>973</v>
      </c>
      <c r="M170" s="9" t="s">
        <v>974</v>
      </c>
      <c r="N170" s="12"/>
      <c r="O170" s="9" t="s">
        <v>975</v>
      </c>
      <c r="P170" s="13">
        <v>0.95</v>
      </c>
      <c r="Q170" s="13">
        <v>1</v>
      </c>
      <c r="R170" s="13">
        <v>1</v>
      </c>
      <c r="S170" s="13">
        <v>1</v>
      </c>
      <c r="T170" s="69">
        <f t="shared" si="3"/>
        <v>0.98750000000000004</v>
      </c>
    </row>
    <row r="171" spans="1:20" ht="81" x14ac:dyDescent="0.2">
      <c r="A171" s="8" t="s">
        <v>931</v>
      </c>
      <c r="B171" s="8">
        <v>104</v>
      </c>
      <c r="C171" s="8" t="s">
        <v>77</v>
      </c>
      <c r="D171" s="8" t="s">
        <v>1928</v>
      </c>
      <c r="E171" s="15" t="s">
        <v>985</v>
      </c>
      <c r="F171" s="11" t="s">
        <v>986</v>
      </c>
      <c r="G171" s="11" t="s">
        <v>970</v>
      </c>
      <c r="H171" s="11" t="s">
        <v>987</v>
      </c>
      <c r="I171" s="32">
        <v>4059744</v>
      </c>
      <c r="J171" s="12"/>
      <c r="K171" s="11" t="s">
        <v>972</v>
      </c>
      <c r="L171" s="9" t="s">
        <v>973</v>
      </c>
      <c r="M171" s="9" t="s">
        <v>974</v>
      </c>
      <c r="N171" s="12"/>
      <c r="O171" s="9" t="s">
        <v>975</v>
      </c>
      <c r="P171" s="13">
        <v>0.95</v>
      </c>
      <c r="Q171" s="13">
        <v>1</v>
      </c>
      <c r="R171" s="13">
        <v>1</v>
      </c>
      <c r="S171" s="13">
        <v>1</v>
      </c>
      <c r="T171" s="69">
        <f t="shared" si="3"/>
        <v>0.98750000000000004</v>
      </c>
    </row>
    <row r="172" spans="1:20" ht="54" customHeight="1" x14ac:dyDescent="0.2">
      <c r="A172" s="8" t="s">
        <v>931</v>
      </c>
      <c r="B172" s="8">
        <v>104</v>
      </c>
      <c r="C172" s="8" t="s">
        <v>77</v>
      </c>
      <c r="D172" s="8" t="s">
        <v>1928</v>
      </c>
      <c r="E172" s="11" t="s">
        <v>988</v>
      </c>
      <c r="F172" s="11" t="s">
        <v>989</v>
      </c>
      <c r="G172" s="11" t="s">
        <v>990</v>
      </c>
      <c r="H172" s="11" t="s">
        <v>991</v>
      </c>
      <c r="I172" s="29" t="s">
        <v>992</v>
      </c>
      <c r="J172" s="11" t="s">
        <v>993</v>
      </c>
      <c r="K172" s="11" t="s">
        <v>994</v>
      </c>
      <c r="L172" s="9" t="s">
        <v>938</v>
      </c>
      <c r="M172" s="11" t="s">
        <v>939</v>
      </c>
      <c r="N172" s="11" t="s">
        <v>995</v>
      </c>
      <c r="O172" s="11" t="s">
        <v>939</v>
      </c>
      <c r="P172" s="14">
        <v>0.5</v>
      </c>
      <c r="Q172" s="14">
        <v>0.7</v>
      </c>
      <c r="R172" s="13">
        <v>0.5</v>
      </c>
      <c r="S172" s="13">
        <v>0.7</v>
      </c>
      <c r="T172" s="69">
        <f t="shared" si="3"/>
        <v>0.6</v>
      </c>
    </row>
    <row r="173" spans="1:20" ht="27" x14ac:dyDescent="0.2">
      <c r="A173" s="8" t="s">
        <v>931</v>
      </c>
      <c r="B173" s="8">
        <v>104</v>
      </c>
      <c r="C173" s="8" t="s">
        <v>77</v>
      </c>
      <c r="D173" s="8"/>
      <c r="E173" s="11"/>
      <c r="F173" s="11"/>
      <c r="G173" s="33" t="s">
        <v>996</v>
      </c>
      <c r="H173" s="11"/>
      <c r="I173" s="29" t="s">
        <v>997</v>
      </c>
      <c r="J173" s="11" t="s">
        <v>998</v>
      </c>
      <c r="K173" s="11"/>
      <c r="L173" s="9"/>
      <c r="M173" s="11"/>
      <c r="N173" s="11"/>
      <c r="O173" s="11" t="s">
        <v>939</v>
      </c>
      <c r="P173" s="14">
        <v>0.5</v>
      </c>
      <c r="Q173" s="14">
        <v>0.7</v>
      </c>
      <c r="R173" s="13">
        <v>0.5</v>
      </c>
      <c r="S173" s="13">
        <v>0.7</v>
      </c>
      <c r="T173" s="69">
        <f t="shared" si="3"/>
        <v>0.6</v>
      </c>
    </row>
    <row r="174" spans="1:20" ht="54" x14ac:dyDescent="0.2">
      <c r="A174" s="8" t="s">
        <v>931</v>
      </c>
      <c r="B174" s="8">
        <v>104</v>
      </c>
      <c r="C174" s="8" t="s">
        <v>77</v>
      </c>
      <c r="D174" s="8"/>
      <c r="E174" s="11"/>
      <c r="F174" s="11"/>
      <c r="G174" s="33" t="s">
        <v>999</v>
      </c>
      <c r="H174" s="11"/>
      <c r="I174" s="29" t="s">
        <v>1000</v>
      </c>
      <c r="J174" s="11" t="s">
        <v>998</v>
      </c>
      <c r="K174" s="11"/>
      <c r="L174" s="9"/>
      <c r="M174" s="11"/>
      <c r="N174" s="11"/>
      <c r="O174" s="11" t="s">
        <v>939</v>
      </c>
      <c r="P174" s="14">
        <v>0.5</v>
      </c>
      <c r="Q174" s="14">
        <v>0.7</v>
      </c>
      <c r="R174" s="13">
        <v>0.5</v>
      </c>
      <c r="S174" s="13">
        <v>0.7</v>
      </c>
      <c r="T174" s="69">
        <f t="shared" si="3"/>
        <v>0.6</v>
      </c>
    </row>
    <row r="175" spans="1:20" ht="54" customHeight="1" x14ac:dyDescent="0.2">
      <c r="A175" s="8" t="s">
        <v>931</v>
      </c>
      <c r="B175" s="8">
        <v>104</v>
      </c>
      <c r="C175" s="8" t="s">
        <v>77</v>
      </c>
      <c r="D175" s="8" t="s">
        <v>1928</v>
      </c>
      <c r="E175" s="11" t="s">
        <v>1001</v>
      </c>
      <c r="F175" s="11" t="s">
        <v>1002</v>
      </c>
      <c r="G175" s="11" t="s">
        <v>990</v>
      </c>
      <c r="H175" s="11" t="s">
        <v>1003</v>
      </c>
      <c r="I175" s="29" t="s">
        <v>1004</v>
      </c>
      <c r="J175" s="11" t="s">
        <v>1005</v>
      </c>
      <c r="K175" s="11" t="s">
        <v>1006</v>
      </c>
      <c r="L175" s="9" t="s">
        <v>938</v>
      </c>
      <c r="M175" s="11" t="s">
        <v>939</v>
      </c>
      <c r="N175" s="11" t="s">
        <v>995</v>
      </c>
      <c r="O175" s="11" t="s">
        <v>939</v>
      </c>
      <c r="P175" s="14">
        <v>0.5</v>
      </c>
      <c r="Q175" s="14">
        <v>0.7</v>
      </c>
      <c r="R175" s="13">
        <v>0.5</v>
      </c>
      <c r="S175" s="13">
        <v>0.7</v>
      </c>
      <c r="T175" s="69">
        <f t="shared" si="3"/>
        <v>0.6</v>
      </c>
    </row>
    <row r="176" spans="1:20" ht="11.25" customHeight="1" x14ac:dyDescent="0.2">
      <c r="A176" s="8" t="s">
        <v>931</v>
      </c>
      <c r="B176" s="8">
        <v>104</v>
      </c>
      <c r="C176" s="8" t="s">
        <v>77</v>
      </c>
      <c r="D176" s="8" t="s">
        <v>1928</v>
      </c>
      <c r="E176" s="11" t="s">
        <v>1007</v>
      </c>
      <c r="F176" s="11" t="s">
        <v>1008</v>
      </c>
      <c r="G176" s="11" t="s">
        <v>956</v>
      </c>
      <c r="H176" s="11" t="s">
        <v>1009</v>
      </c>
      <c r="I176" s="11" t="s">
        <v>1010</v>
      </c>
      <c r="J176" s="9" t="s">
        <v>959</v>
      </c>
      <c r="K176" s="11" t="s">
        <v>1011</v>
      </c>
      <c r="L176" s="9" t="s">
        <v>938</v>
      </c>
      <c r="M176" s="11" t="s">
        <v>939</v>
      </c>
      <c r="N176" s="11" t="s">
        <v>995</v>
      </c>
      <c r="O176" s="11" t="s">
        <v>961</v>
      </c>
      <c r="P176" s="14">
        <v>0.3</v>
      </c>
      <c r="Q176" s="14">
        <v>0.3</v>
      </c>
      <c r="R176" s="13">
        <v>0.3</v>
      </c>
      <c r="S176" s="13">
        <v>0.3</v>
      </c>
      <c r="T176" s="69">
        <f t="shared" si="3"/>
        <v>0.3</v>
      </c>
    </row>
    <row r="177" spans="1:20" ht="234" x14ac:dyDescent="0.2">
      <c r="A177" s="8" t="s">
        <v>931</v>
      </c>
      <c r="B177" s="8">
        <v>104</v>
      </c>
      <c r="C177" s="8" t="s">
        <v>77</v>
      </c>
      <c r="D177" s="8" t="s">
        <v>1928</v>
      </c>
      <c r="E177" s="9" t="s">
        <v>1012</v>
      </c>
      <c r="F177" s="9" t="s">
        <v>1013</v>
      </c>
      <c r="G177" s="11" t="s">
        <v>1014</v>
      </c>
      <c r="H177" s="11"/>
      <c r="I177" s="29" t="s">
        <v>1015</v>
      </c>
      <c r="J177" s="9" t="s">
        <v>998</v>
      </c>
      <c r="K177" s="11" t="s">
        <v>1016</v>
      </c>
      <c r="L177" s="9" t="s">
        <v>938</v>
      </c>
      <c r="M177" s="11" t="s">
        <v>939</v>
      </c>
      <c r="N177" s="11" t="s">
        <v>1017</v>
      </c>
      <c r="O177" s="11" t="s">
        <v>939</v>
      </c>
      <c r="P177" s="14">
        <v>0.5</v>
      </c>
      <c r="Q177" s="14">
        <v>0.7</v>
      </c>
      <c r="R177" s="13">
        <v>0.5</v>
      </c>
      <c r="S177" s="13">
        <v>0.5</v>
      </c>
      <c r="T177" s="69">
        <f t="shared" si="3"/>
        <v>0.55000000000000004</v>
      </c>
    </row>
    <row r="178" spans="1:20" ht="216" x14ac:dyDescent="0.2">
      <c r="A178" s="8" t="s">
        <v>931</v>
      </c>
      <c r="B178" s="8">
        <v>104</v>
      </c>
      <c r="C178" s="8" t="s">
        <v>77</v>
      </c>
      <c r="D178" s="8" t="s">
        <v>1932</v>
      </c>
      <c r="E178" s="9" t="s">
        <v>1018</v>
      </c>
      <c r="F178" s="12" t="s">
        <v>1019</v>
      </c>
      <c r="G178" s="11" t="s">
        <v>1020</v>
      </c>
      <c r="H178" s="11" t="s">
        <v>1021</v>
      </c>
      <c r="I178" s="32" t="s">
        <v>1022</v>
      </c>
      <c r="J178" s="12" t="s">
        <v>1023</v>
      </c>
      <c r="K178" s="11" t="s">
        <v>1024</v>
      </c>
      <c r="L178" s="9" t="s">
        <v>938</v>
      </c>
      <c r="M178" s="9" t="s">
        <v>939</v>
      </c>
      <c r="N178" s="9" t="s">
        <v>1025</v>
      </c>
      <c r="O178" s="9" t="s">
        <v>975</v>
      </c>
      <c r="P178" s="13">
        <v>0.5</v>
      </c>
      <c r="Q178" s="13">
        <v>0.7</v>
      </c>
      <c r="R178" s="13">
        <v>0.5</v>
      </c>
      <c r="S178" s="13">
        <v>0.7</v>
      </c>
      <c r="T178" s="69">
        <f t="shared" si="3"/>
        <v>0.6</v>
      </c>
    </row>
    <row r="179" spans="1:20" ht="81" x14ac:dyDescent="0.2">
      <c r="A179" s="8" t="s">
        <v>931</v>
      </c>
      <c r="B179" s="8">
        <v>104</v>
      </c>
      <c r="C179" s="8" t="s">
        <v>77</v>
      </c>
      <c r="D179" s="8" t="s">
        <v>1650</v>
      </c>
      <c r="E179" s="11" t="s">
        <v>1026</v>
      </c>
      <c r="F179" s="12" t="s">
        <v>1027</v>
      </c>
      <c r="G179" s="11" t="s">
        <v>1028</v>
      </c>
      <c r="H179" s="11" t="s">
        <v>1029</v>
      </c>
      <c r="I179" s="32"/>
      <c r="J179" s="12"/>
      <c r="K179" s="11" t="s">
        <v>1030</v>
      </c>
      <c r="L179" s="9" t="s">
        <v>1031</v>
      </c>
      <c r="M179" s="9" t="s">
        <v>939</v>
      </c>
      <c r="N179" s="9" t="s">
        <v>1032</v>
      </c>
      <c r="O179" s="9" t="s">
        <v>975</v>
      </c>
      <c r="P179" s="13">
        <v>0.5</v>
      </c>
      <c r="Q179" s="13">
        <v>0.5</v>
      </c>
      <c r="R179" s="13">
        <v>0.5</v>
      </c>
      <c r="S179" s="13">
        <v>0.3</v>
      </c>
      <c r="T179" s="69">
        <f t="shared" si="3"/>
        <v>0.45</v>
      </c>
    </row>
    <row r="180" spans="1:20" ht="18" customHeight="1" x14ac:dyDescent="0.2">
      <c r="A180" s="8" t="s">
        <v>931</v>
      </c>
      <c r="B180" s="8">
        <v>104</v>
      </c>
      <c r="C180" s="8" t="s">
        <v>77</v>
      </c>
      <c r="D180" s="8" t="s">
        <v>1932</v>
      </c>
      <c r="E180" s="9" t="s">
        <v>1033</v>
      </c>
      <c r="F180" s="9" t="s">
        <v>1034</v>
      </c>
      <c r="G180" s="9" t="s">
        <v>1035</v>
      </c>
      <c r="H180" s="9" t="s">
        <v>1036</v>
      </c>
      <c r="I180" s="9" t="s">
        <v>681</v>
      </c>
      <c r="J180" s="9" t="s">
        <v>1037</v>
      </c>
      <c r="K180" s="9" t="s">
        <v>1038</v>
      </c>
      <c r="L180" s="9" t="s">
        <v>1039</v>
      </c>
      <c r="M180" s="9" t="s">
        <v>1040</v>
      </c>
      <c r="N180" s="9" t="s">
        <v>1041</v>
      </c>
      <c r="O180" s="9" t="s">
        <v>1042</v>
      </c>
      <c r="P180" s="10">
        <v>0.1</v>
      </c>
      <c r="Q180" s="10">
        <v>0.5</v>
      </c>
      <c r="R180" s="31">
        <v>0.1</v>
      </c>
      <c r="S180" s="31">
        <v>0.5</v>
      </c>
      <c r="T180" s="69">
        <f t="shared" si="3"/>
        <v>0.3</v>
      </c>
    </row>
    <row r="181" spans="1:20" ht="18" x14ac:dyDescent="0.2">
      <c r="A181" s="8" t="s">
        <v>931</v>
      </c>
      <c r="B181" s="8">
        <v>104</v>
      </c>
      <c r="C181" s="8" t="s">
        <v>77</v>
      </c>
      <c r="D181" s="8"/>
      <c r="E181" s="9"/>
      <c r="F181" s="9"/>
      <c r="G181" s="12" t="s">
        <v>1043</v>
      </c>
      <c r="H181" s="9"/>
      <c r="I181" s="9"/>
      <c r="J181" s="9"/>
      <c r="K181" s="9"/>
      <c r="L181" s="9"/>
      <c r="M181" s="9"/>
      <c r="N181" s="9"/>
      <c r="O181" s="9" t="s">
        <v>1044</v>
      </c>
      <c r="P181" s="10">
        <v>0.5</v>
      </c>
      <c r="Q181" s="13">
        <v>0.5</v>
      </c>
      <c r="R181" s="13">
        <v>0.3</v>
      </c>
      <c r="S181" s="13">
        <v>0.3</v>
      </c>
      <c r="T181" s="69">
        <f t="shared" si="3"/>
        <v>0.4</v>
      </c>
    </row>
    <row r="182" spans="1:20" ht="18" x14ac:dyDescent="0.2">
      <c r="A182" s="8" t="s">
        <v>931</v>
      </c>
      <c r="B182" s="8">
        <v>104</v>
      </c>
      <c r="C182" s="8" t="s">
        <v>77</v>
      </c>
      <c r="D182" s="8"/>
      <c r="E182" s="9"/>
      <c r="F182" s="9"/>
      <c r="G182" s="12" t="s">
        <v>1045</v>
      </c>
      <c r="H182" s="9"/>
      <c r="I182" s="9"/>
      <c r="J182" s="9"/>
      <c r="K182" s="9"/>
      <c r="L182" s="9"/>
      <c r="M182" s="9"/>
      <c r="N182" s="9"/>
      <c r="O182" s="9" t="s">
        <v>1046</v>
      </c>
      <c r="P182" s="10">
        <v>0.3</v>
      </c>
      <c r="Q182" s="10">
        <v>0.3</v>
      </c>
      <c r="R182" s="13">
        <v>0.3</v>
      </c>
      <c r="S182" s="13">
        <v>0.3</v>
      </c>
      <c r="T182" s="69">
        <f t="shared" si="3"/>
        <v>0.3</v>
      </c>
    </row>
    <row r="183" spans="1:20" ht="11.25" customHeight="1" x14ac:dyDescent="0.2">
      <c r="A183" s="8" t="s">
        <v>931</v>
      </c>
      <c r="B183" s="8">
        <v>104</v>
      </c>
      <c r="C183" s="8" t="s">
        <v>77</v>
      </c>
      <c r="D183" s="8"/>
      <c r="E183" s="9"/>
      <c r="F183" s="9"/>
      <c r="G183" s="12" t="s">
        <v>1047</v>
      </c>
      <c r="H183" s="9"/>
      <c r="I183" s="9"/>
      <c r="J183" s="9"/>
      <c r="K183" s="9"/>
      <c r="L183" s="9"/>
      <c r="M183" s="9"/>
      <c r="N183" s="9"/>
      <c r="O183" s="9" t="s">
        <v>1048</v>
      </c>
      <c r="P183" s="10">
        <v>0.1</v>
      </c>
      <c r="Q183" s="10">
        <v>0.7</v>
      </c>
      <c r="R183" s="31">
        <v>0.3</v>
      </c>
      <c r="S183" s="31">
        <v>0.1</v>
      </c>
      <c r="T183" s="69">
        <f t="shared" si="3"/>
        <v>0.3</v>
      </c>
    </row>
    <row r="184" spans="1:20" ht="18" customHeight="1" x14ac:dyDescent="0.2">
      <c r="A184" s="8" t="s">
        <v>931</v>
      </c>
      <c r="B184" s="8">
        <v>104</v>
      </c>
      <c r="C184" s="8" t="s">
        <v>77</v>
      </c>
      <c r="D184" s="8" t="s">
        <v>1932</v>
      </c>
      <c r="E184" s="9" t="s">
        <v>1049</v>
      </c>
      <c r="F184" s="9" t="s">
        <v>1050</v>
      </c>
      <c r="G184" s="9" t="s">
        <v>1051</v>
      </c>
      <c r="H184" s="12" t="s">
        <v>1053</v>
      </c>
      <c r="I184" s="9" t="s">
        <v>681</v>
      </c>
      <c r="J184" s="9" t="s">
        <v>1054</v>
      </c>
      <c r="K184" s="9" t="s">
        <v>1055</v>
      </c>
      <c r="L184" s="9" t="s">
        <v>1056</v>
      </c>
      <c r="M184" s="9" t="s">
        <v>1057</v>
      </c>
      <c r="N184" s="9" t="s">
        <v>1058</v>
      </c>
      <c r="O184" s="9" t="s">
        <v>1059</v>
      </c>
      <c r="P184" s="10">
        <v>0.7</v>
      </c>
      <c r="Q184" s="10">
        <v>0.5</v>
      </c>
      <c r="R184" s="13">
        <v>0.3</v>
      </c>
      <c r="S184" s="13">
        <v>0.7</v>
      </c>
      <c r="T184" s="69">
        <f t="shared" si="3"/>
        <v>0.55000000000000004</v>
      </c>
    </row>
    <row r="185" spans="1:20" ht="27" x14ac:dyDescent="0.2">
      <c r="A185" s="8" t="s">
        <v>931</v>
      </c>
      <c r="B185" s="8">
        <v>104</v>
      </c>
      <c r="C185" s="8" t="s">
        <v>77</v>
      </c>
      <c r="D185" s="8"/>
      <c r="E185" s="9"/>
      <c r="F185" s="9"/>
      <c r="G185" s="9" t="s">
        <v>1052</v>
      </c>
      <c r="H185" s="12"/>
      <c r="I185" s="9" t="s">
        <v>681</v>
      </c>
      <c r="J185" s="9" t="s">
        <v>1060</v>
      </c>
      <c r="K185" s="9" t="s">
        <v>1061</v>
      </c>
      <c r="L185" s="9" t="s">
        <v>1062</v>
      </c>
      <c r="M185" s="9" t="s">
        <v>1063</v>
      </c>
      <c r="N185" s="9" t="s">
        <v>1064</v>
      </c>
      <c r="O185" s="9" t="s">
        <v>1065</v>
      </c>
      <c r="P185" s="10">
        <v>0.1</v>
      </c>
      <c r="Q185" s="10">
        <v>0.5</v>
      </c>
      <c r="R185" s="13">
        <v>0.3</v>
      </c>
      <c r="S185" s="13">
        <v>0.3</v>
      </c>
      <c r="T185" s="69">
        <f t="shared" si="3"/>
        <v>0.3</v>
      </c>
    </row>
    <row r="186" spans="1:20" ht="36" x14ac:dyDescent="0.2">
      <c r="A186" s="8" t="s">
        <v>931</v>
      </c>
      <c r="B186" s="8">
        <v>104</v>
      </c>
      <c r="C186" s="8" t="s">
        <v>77</v>
      </c>
      <c r="D186" s="8"/>
      <c r="E186" s="9"/>
      <c r="F186" s="9"/>
      <c r="G186" s="9"/>
      <c r="H186" s="12"/>
      <c r="I186" s="9"/>
      <c r="J186" s="9"/>
      <c r="K186" s="9"/>
      <c r="L186" s="9" t="s">
        <v>1066</v>
      </c>
      <c r="M186" s="9" t="s">
        <v>1067</v>
      </c>
      <c r="N186" s="9"/>
      <c r="O186" s="9" t="s">
        <v>1068</v>
      </c>
      <c r="P186" s="10">
        <v>0.3</v>
      </c>
      <c r="Q186" s="10">
        <v>0.7</v>
      </c>
      <c r="R186" s="13">
        <v>0.3</v>
      </c>
      <c r="S186" s="13">
        <v>0.5</v>
      </c>
      <c r="T186" s="69">
        <f t="shared" si="3"/>
        <v>0.45</v>
      </c>
    </row>
    <row r="187" spans="1:20" ht="45" x14ac:dyDescent="0.2">
      <c r="A187" s="8" t="s">
        <v>931</v>
      </c>
      <c r="B187" s="8">
        <v>104</v>
      </c>
      <c r="C187" s="8" t="s">
        <v>77</v>
      </c>
      <c r="D187" s="8"/>
      <c r="E187" s="9"/>
      <c r="F187" s="9"/>
      <c r="G187" s="9"/>
      <c r="H187" s="12"/>
      <c r="I187" s="9"/>
      <c r="J187" s="9"/>
      <c r="K187" s="9"/>
      <c r="L187" s="9" t="s">
        <v>1069</v>
      </c>
      <c r="M187" s="9" t="s">
        <v>1070</v>
      </c>
      <c r="N187" s="9"/>
      <c r="O187" s="9" t="s">
        <v>1071</v>
      </c>
      <c r="P187" s="10">
        <v>0.7</v>
      </c>
      <c r="Q187" s="10">
        <v>0.7</v>
      </c>
      <c r="R187" s="13">
        <v>0.3</v>
      </c>
      <c r="S187" s="13">
        <v>0.5</v>
      </c>
      <c r="T187" s="69">
        <f t="shared" si="3"/>
        <v>0.55000000000000004</v>
      </c>
    </row>
    <row r="188" spans="1:20" ht="36" x14ac:dyDescent="0.2">
      <c r="A188" s="8" t="s">
        <v>931</v>
      </c>
      <c r="B188" s="8">
        <v>104</v>
      </c>
      <c r="C188" s="8" t="s">
        <v>77</v>
      </c>
      <c r="D188" s="8"/>
      <c r="E188" s="9"/>
      <c r="F188" s="9"/>
      <c r="G188" s="12" t="s">
        <v>1072</v>
      </c>
      <c r="H188" s="12"/>
      <c r="I188" s="9" t="s">
        <v>681</v>
      </c>
      <c r="J188" s="9" t="s">
        <v>1074</v>
      </c>
      <c r="K188" s="9" t="s">
        <v>1075</v>
      </c>
      <c r="L188" s="9" t="s">
        <v>1056</v>
      </c>
      <c r="M188" s="9" t="s">
        <v>1076</v>
      </c>
      <c r="N188" s="9" t="s">
        <v>1077</v>
      </c>
      <c r="O188" s="9" t="s">
        <v>1078</v>
      </c>
      <c r="P188" s="10">
        <v>0.5</v>
      </c>
      <c r="Q188" s="10">
        <v>0.5</v>
      </c>
      <c r="R188" s="13">
        <v>0.3</v>
      </c>
      <c r="S188" s="13">
        <v>0.5</v>
      </c>
      <c r="T188" s="69">
        <f t="shared" si="3"/>
        <v>0.45</v>
      </c>
    </row>
    <row r="189" spans="1:20" ht="63" x14ac:dyDescent="0.2">
      <c r="A189" s="8" t="s">
        <v>931</v>
      </c>
      <c r="B189" s="8">
        <v>104</v>
      </c>
      <c r="C189" s="8" t="s">
        <v>77</v>
      </c>
      <c r="D189" s="8"/>
      <c r="E189" s="9"/>
      <c r="F189" s="9"/>
      <c r="G189" s="9" t="s">
        <v>1073</v>
      </c>
      <c r="H189" s="12"/>
      <c r="I189" s="9" t="s">
        <v>681</v>
      </c>
      <c r="J189" s="9" t="s">
        <v>1079</v>
      </c>
      <c r="K189" s="9" t="s">
        <v>1080</v>
      </c>
      <c r="L189" s="9" t="s">
        <v>1081</v>
      </c>
      <c r="M189" s="9" t="s">
        <v>1082</v>
      </c>
      <c r="N189" s="9" t="s">
        <v>1058</v>
      </c>
      <c r="O189" s="9" t="s">
        <v>1083</v>
      </c>
      <c r="P189" s="10">
        <v>0.7</v>
      </c>
      <c r="Q189" s="10">
        <v>0.5</v>
      </c>
      <c r="R189" s="13">
        <v>0.5</v>
      </c>
      <c r="S189" s="13">
        <v>0.5</v>
      </c>
      <c r="T189" s="69">
        <f t="shared" si="3"/>
        <v>0.55000000000000004</v>
      </c>
    </row>
    <row r="190" spans="1:20" ht="18" customHeight="1" x14ac:dyDescent="0.2">
      <c r="A190" s="8" t="s">
        <v>931</v>
      </c>
      <c r="B190" s="8">
        <v>104</v>
      </c>
      <c r="C190" s="8" t="s">
        <v>77</v>
      </c>
      <c r="D190" s="8" t="s">
        <v>1932</v>
      </c>
      <c r="E190" s="34" t="s">
        <v>1084</v>
      </c>
      <c r="F190" s="9" t="s">
        <v>1085</v>
      </c>
      <c r="G190" s="9" t="s">
        <v>1086</v>
      </c>
      <c r="H190" s="9" t="s">
        <v>1053</v>
      </c>
      <c r="I190" s="9" t="s">
        <v>681</v>
      </c>
      <c r="J190" s="9" t="s">
        <v>1087</v>
      </c>
      <c r="K190" s="9" t="s">
        <v>1088</v>
      </c>
      <c r="L190" s="9" t="s">
        <v>1091</v>
      </c>
      <c r="M190" s="9" t="s">
        <v>1092</v>
      </c>
      <c r="N190" s="9" t="s">
        <v>1058</v>
      </c>
      <c r="O190" s="9" t="s">
        <v>1093</v>
      </c>
      <c r="P190" s="10">
        <v>0.3</v>
      </c>
      <c r="Q190" s="10">
        <v>0.9</v>
      </c>
      <c r="R190" s="13">
        <v>0.3</v>
      </c>
      <c r="S190" s="13">
        <v>0.7</v>
      </c>
      <c r="T190" s="69">
        <f t="shared" si="3"/>
        <v>0.55000000000000004</v>
      </c>
    </row>
    <row r="191" spans="1:20" ht="36" x14ac:dyDescent="0.2">
      <c r="A191" s="8" t="s">
        <v>931</v>
      </c>
      <c r="B191" s="8">
        <v>104</v>
      </c>
      <c r="C191" s="8" t="s">
        <v>77</v>
      </c>
      <c r="D191" s="8"/>
      <c r="E191" s="34"/>
      <c r="F191" s="34"/>
      <c r="G191" s="9" t="s">
        <v>1089</v>
      </c>
      <c r="H191" s="9"/>
      <c r="I191" s="9" t="s">
        <v>681</v>
      </c>
      <c r="J191" s="9" t="s">
        <v>1087</v>
      </c>
      <c r="K191" s="9" t="s">
        <v>1090</v>
      </c>
      <c r="L191" s="9" t="s">
        <v>1094</v>
      </c>
      <c r="M191" s="9" t="s">
        <v>1092</v>
      </c>
      <c r="N191" s="9" t="s">
        <v>1058</v>
      </c>
      <c r="O191" s="9" t="s">
        <v>1095</v>
      </c>
      <c r="P191" s="10">
        <v>0.3</v>
      </c>
      <c r="Q191" s="10">
        <v>0.9</v>
      </c>
      <c r="R191" s="31">
        <v>0.3</v>
      </c>
      <c r="S191" s="31">
        <v>0.7</v>
      </c>
      <c r="T191" s="69">
        <f t="shared" si="3"/>
        <v>0.55000000000000004</v>
      </c>
    </row>
    <row r="192" spans="1:20" ht="54" x14ac:dyDescent="0.2">
      <c r="A192" s="8" t="s">
        <v>931</v>
      </c>
      <c r="B192" s="8">
        <v>104</v>
      </c>
      <c r="C192" s="8" t="s">
        <v>77</v>
      </c>
      <c r="D192" s="8" t="s">
        <v>1932</v>
      </c>
      <c r="E192" s="12" t="s">
        <v>1096</v>
      </c>
      <c r="F192" s="12" t="s">
        <v>1097</v>
      </c>
      <c r="G192" s="12" t="s">
        <v>1098</v>
      </c>
      <c r="H192" s="12"/>
      <c r="I192" s="12" t="s">
        <v>681</v>
      </c>
      <c r="J192" s="12" t="s">
        <v>681</v>
      </c>
      <c r="K192" s="12" t="s">
        <v>1099</v>
      </c>
      <c r="L192" s="12" t="s">
        <v>1100</v>
      </c>
      <c r="M192" s="12" t="s">
        <v>1101</v>
      </c>
      <c r="N192" s="12" t="s">
        <v>1058</v>
      </c>
      <c r="O192" s="12" t="s">
        <v>1102</v>
      </c>
      <c r="P192" s="10">
        <v>0.5</v>
      </c>
      <c r="Q192" s="10">
        <v>0.5</v>
      </c>
      <c r="R192" s="13">
        <v>0.3</v>
      </c>
      <c r="S192" s="13">
        <v>0.5</v>
      </c>
      <c r="T192" s="69">
        <f t="shared" si="3"/>
        <v>0.45</v>
      </c>
    </row>
    <row r="193" spans="1:20" ht="18" customHeight="1" x14ac:dyDescent="0.2">
      <c r="A193" s="8" t="s">
        <v>931</v>
      </c>
      <c r="B193" s="8">
        <v>104</v>
      </c>
      <c r="C193" s="8" t="s">
        <v>77</v>
      </c>
      <c r="D193" s="8" t="s">
        <v>1932</v>
      </c>
      <c r="E193" s="9" t="s">
        <v>1103</v>
      </c>
      <c r="F193" s="9" t="s">
        <v>1104</v>
      </c>
      <c r="G193" s="9" t="s">
        <v>1105</v>
      </c>
      <c r="H193" s="9" t="s">
        <v>1106</v>
      </c>
      <c r="I193" s="9" t="s">
        <v>681</v>
      </c>
      <c r="J193" s="9" t="s">
        <v>1107</v>
      </c>
      <c r="K193" s="12"/>
      <c r="L193" s="12"/>
      <c r="M193" s="12" t="s">
        <v>1108</v>
      </c>
      <c r="N193" s="12"/>
      <c r="O193" s="9" t="s">
        <v>1109</v>
      </c>
      <c r="P193" s="10">
        <v>0.1</v>
      </c>
      <c r="Q193" s="10">
        <v>0.3</v>
      </c>
      <c r="R193" s="31">
        <v>0.3</v>
      </c>
      <c r="S193" s="31">
        <v>0.5</v>
      </c>
      <c r="T193" s="69">
        <f t="shared" si="3"/>
        <v>0.3</v>
      </c>
    </row>
    <row r="194" spans="1:20" ht="18" customHeight="1" x14ac:dyDescent="0.2">
      <c r="A194" s="8" t="s">
        <v>931</v>
      </c>
      <c r="B194" s="8">
        <v>104</v>
      </c>
      <c r="C194" s="8" t="s">
        <v>77</v>
      </c>
      <c r="D194" s="8" t="s">
        <v>1932</v>
      </c>
      <c r="E194" s="9" t="s">
        <v>1110</v>
      </c>
      <c r="F194" s="9" t="s">
        <v>1111</v>
      </c>
      <c r="G194" s="9" t="s">
        <v>1112</v>
      </c>
      <c r="H194" s="9"/>
      <c r="I194" s="9" t="s">
        <v>1113</v>
      </c>
      <c r="J194" s="9" t="s">
        <v>1113</v>
      </c>
      <c r="K194" s="9"/>
      <c r="L194" s="9"/>
      <c r="M194" s="9" t="s">
        <v>1114</v>
      </c>
      <c r="N194" s="9"/>
      <c r="O194" s="9" t="s">
        <v>1115</v>
      </c>
      <c r="P194" s="10">
        <v>0.3</v>
      </c>
      <c r="Q194" s="10">
        <v>0.1</v>
      </c>
      <c r="R194" s="31">
        <v>0.3</v>
      </c>
      <c r="S194" s="31">
        <v>0.5</v>
      </c>
      <c r="T194" s="69">
        <f t="shared" si="3"/>
        <v>0.3</v>
      </c>
    </row>
    <row r="195" spans="1:20" ht="36" x14ac:dyDescent="0.2">
      <c r="A195" s="8" t="s">
        <v>931</v>
      </c>
      <c r="B195" s="8">
        <v>104</v>
      </c>
      <c r="C195" s="8" t="s">
        <v>77</v>
      </c>
      <c r="D195" s="8" t="s">
        <v>1650</v>
      </c>
      <c r="E195" s="9" t="s">
        <v>1116</v>
      </c>
      <c r="F195" s="9" t="s">
        <v>1117</v>
      </c>
      <c r="G195" s="9" t="s">
        <v>1118</v>
      </c>
      <c r="H195" s="9"/>
      <c r="I195" s="9" t="s">
        <v>681</v>
      </c>
      <c r="J195" s="9" t="s">
        <v>1119</v>
      </c>
      <c r="K195" s="9" t="s">
        <v>1120</v>
      </c>
      <c r="L195" s="9" t="s">
        <v>1121</v>
      </c>
      <c r="M195" s="9" t="s">
        <v>1092</v>
      </c>
      <c r="N195" s="9" t="s">
        <v>1122</v>
      </c>
      <c r="O195" s="9" t="s">
        <v>1123</v>
      </c>
      <c r="P195" s="10">
        <v>0.3</v>
      </c>
      <c r="Q195" s="10">
        <v>0.1</v>
      </c>
      <c r="R195" s="13">
        <v>0.3</v>
      </c>
      <c r="S195" s="13">
        <v>0.5</v>
      </c>
      <c r="T195" s="69">
        <f t="shared" si="3"/>
        <v>0.3</v>
      </c>
    </row>
    <row r="196" spans="1:20" ht="11.25" customHeight="1" x14ac:dyDescent="0.2">
      <c r="A196" s="8" t="s">
        <v>931</v>
      </c>
      <c r="B196" s="8">
        <v>104</v>
      </c>
      <c r="C196" s="8" t="s">
        <v>77</v>
      </c>
      <c r="D196" s="8"/>
      <c r="E196" s="9"/>
      <c r="F196" s="9"/>
      <c r="G196" s="9" t="s">
        <v>1124</v>
      </c>
      <c r="H196" s="9"/>
      <c r="I196" s="9" t="s">
        <v>681</v>
      </c>
      <c r="J196" s="9" t="s">
        <v>1087</v>
      </c>
      <c r="K196" s="9" t="s">
        <v>1125</v>
      </c>
      <c r="L196" s="9" t="s">
        <v>1126</v>
      </c>
      <c r="M196" s="9" t="s">
        <v>1127</v>
      </c>
      <c r="N196" s="9" t="s">
        <v>1128</v>
      </c>
      <c r="O196" s="9" t="s">
        <v>1129</v>
      </c>
      <c r="P196" s="10">
        <v>0.3</v>
      </c>
      <c r="Q196" s="10">
        <v>0.1</v>
      </c>
      <c r="R196" s="31">
        <v>0.3</v>
      </c>
      <c r="S196" s="31">
        <v>0.5</v>
      </c>
      <c r="T196" s="69">
        <f t="shared" si="3"/>
        <v>0.3</v>
      </c>
    </row>
    <row r="197" spans="1:20" ht="54" x14ac:dyDescent="0.2">
      <c r="A197" s="8" t="s">
        <v>931</v>
      </c>
      <c r="B197" s="8">
        <v>104</v>
      </c>
      <c r="C197" s="8" t="s">
        <v>77</v>
      </c>
      <c r="D197" s="8" t="s">
        <v>1932</v>
      </c>
      <c r="E197" s="9" t="s">
        <v>1130</v>
      </c>
      <c r="F197" s="9" t="s">
        <v>1131</v>
      </c>
      <c r="G197" s="9" t="s">
        <v>1132</v>
      </c>
      <c r="H197" s="9" t="s">
        <v>1133</v>
      </c>
      <c r="I197" s="9" t="s">
        <v>1134</v>
      </c>
      <c r="J197" s="9" t="s">
        <v>1135</v>
      </c>
      <c r="K197" s="9" t="s">
        <v>1099</v>
      </c>
      <c r="L197" s="9" t="s">
        <v>1056</v>
      </c>
      <c r="M197" s="9" t="s">
        <v>1136</v>
      </c>
      <c r="N197" s="9" t="s">
        <v>1058</v>
      </c>
      <c r="O197" s="9" t="s">
        <v>1137</v>
      </c>
      <c r="P197" s="10">
        <v>0.5</v>
      </c>
      <c r="Q197" s="10">
        <v>0.5</v>
      </c>
      <c r="R197" s="31">
        <v>1</v>
      </c>
      <c r="S197" s="31">
        <v>1</v>
      </c>
      <c r="T197" s="69">
        <f t="shared" si="3"/>
        <v>0.75</v>
      </c>
    </row>
    <row r="198" spans="1:20" ht="11.25" customHeight="1" x14ac:dyDescent="0.2">
      <c r="A198" s="8" t="s">
        <v>1174</v>
      </c>
      <c r="B198" s="8">
        <v>103</v>
      </c>
      <c r="C198" s="8" t="s">
        <v>1175</v>
      </c>
      <c r="D198" s="35" t="s">
        <v>1933</v>
      </c>
      <c r="E198" s="36" t="s">
        <v>1138</v>
      </c>
      <c r="F198" s="9" t="s">
        <v>1139</v>
      </c>
      <c r="G198" s="9" t="s">
        <v>1140</v>
      </c>
      <c r="H198" s="34" t="s">
        <v>1147</v>
      </c>
      <c r="I198" s="37">
        <v>4624542.8</v>
      </c>
      <c r="J198" s="9" t="s">
        <v>1148</v>
      </c>
      <c r="K198" s="9" t="s">
        <v>1149</v>
      </c>
      <c r="L198" s="9" t="s">
        <v>1150</v>
      </c>
      <c r="M198" s="9" t="s">
        <v>1150</v>
      </c>
      <c r="N198" s="9" t="s">
        <v>1150</v>
      </c>
      <c r="O198" s="9" t="s">
        <v>1148</v>
      </c>
      <c r="P198" s="10">
        <v>0.1</v>
      </c>
      <c r="Q198" s="10">
        <v>0.1</v>
      </c>
      <c r="R198" s="13">
        <v>0</v>
      </c>
      <c r="S198" s="13">
        <v>0</v>
      </c>
      <c r="T198" s="69">
        <f t="shared" si="3"/>
        <v>0.05</v>
      </c>
    </row>
    <row r="199" spans="1:20" ht="27" x14ac:dyDescent="0.2">
      <c r="A199" s="8" t="s">
        <v>1174</v>
      </c>
      <c r="B199" s="8">
        <v>103</v>
      </c>
      <c r="C199" s="8" t="s">
        <v>1175</v>
      </c>
      <c r="D199" s="38"/>
      <c r="E199" s="39"/>
      <c r="F199" s="9"/>
      <c r="G199" s="9" t="s">
        <v>1141</v>
      </c>
      <c r="H199" s="34"/>
      <c r="I199" s="34"/>
      <c r="J199" s="9" t="s">
        <v>1172</v>
      </c>
      <c r="K199" s="9" t="s">
        <v>1151</v>
      </c>
      <c r="L199" s="9" t="s">
        <v>1152</v>
      </c>
      <c r="M199" s="9" t="s">
        <v>1153</v>
      </c>
      <c r="N199" s="9" t="s">
        <v>1154</v>
      </c>
      <c r="O199" s="9" t="s">
        <v>1155</v>
      </c>
      <c r="P199" s="10">
        <v>0.3</v>
      </c>
      <c r="Q199" s="10">
        <v>0.3</v>
      </c>
      <c r="R199" s="13">
        <v>0.1</v>
      </c>
      <c r="S199" s="13">
        <v>0.3</v>
      </c>
      <c r="T199" s="69">
        <f t="shared" si="3"/>
        <v>0.25</v>
      </c>
    </row>
    <row r="200" spans="1:20" ht="18" x14ac:dyDescent="0.2">
      <c r="A200" s="8" t="s">
        <v>1174</v>
      </c>
      <c r="B200" s="8">
        <v>103</v>
      </c>
      <c r="C200" s="8" t="s">
        <v>1175</v>
      </c>
      <c r="D200" s="38"/>
      <c r="E200" s="39"/>
      <c r="F200" s="9"/>
      <c r="G200" s="9" t="s">
        <v>1142</v>
      </c>
      <c r="H200" s="34"/>
      <c r="I200" s="37"/>
      <c r="J200" s="9" t="s">
        <v>1150</v>
      </c>
      <c r="K200" s="9" t="s">
        <v>1156</v>
      </c>
      <c r="L200" s="9" t="s">
        <v>1157</v>
      </c>
      <c r="M200" s="9" t="s">
        <v>1158</v>
      </c>
      <c r="N200" s="9" t="s">
        <v>1159</v>
      </c>
      <c r="O200" s="9" t="s">
        <v>1160</v>
      </c>
      <c r="P200" s="10">
        <v>0.1</v>
      </c>
      <c r="Q200" s="10">
        <v>0.1</v>
      </c>
      <c r="R200" s="13">
        <v>0.3</v>
      </c>
      <c r="S200" s="13">
        <v>0.7</v>
      </c>
      <c r="T200" s="69">
        <f t="shared" si="3"/>
        <v>0.3</v>
      </c>
    </row>
    <row r="201" spans="1:20" ht="18" x14ac:dyDescent="0.2">
      <c r="A201" s="8" t="s">
        <v>1174</v>
      </c>
      <c r="B201" s="8">
        <v>103</v>
      </c>
      <c r="C201" s="8" t="s">
        <v>1175</v>
      </c>
      <c r="D201" s="38"/>
      <c r="E201" s="39"/>
      <c r="F201" s="9"/>
      <c r="G201" s="9" t="s">
        <v>1143</v>
      </c>
      <c r="H201" s="34"/>
      <c r="I201" s="34"/>
      <c r="J201" s="9" t="s">
        <v>1148</v>
      </c>
      <c r="K201" s="9" t="s">
        <v>1161</v>
      </c>
      <c r="L201" s="9" t="s">
        <v>1162</v>
      </c>
      <c r="M201" s="9" t="s">
        <v>1158</v>
      </c>
      <c r="N201" s="9" t="s">
        <v>1159</v>
      </c>
      <c r="O201" s="9" t="s">
        <v>1160</v>
      </c>
      <c r="P201" s="10">
        <v>0.1</v>
      </c>
      <c r="Q201" s="10">
        <v>0.1</v>
      </c>
      <c r="R201" s="13">
        <v>0.3</v>
      </c>
      <c r="S201" s="13">
        <v>0.7</v>
      </c>
      <c r="T201" s="69">
        <f t="shared" si="3"/>
        <v>0.3</v>
      </c>
    </row>
    <row r="202" spans="1:20" ht="27" x14ac:dyDescent="0.2">
      <c r="A202" s="8" t="s">
        <v>1174</v>
      </c>
      <c r="B202" s="8">
        <v>103</v>
      </c>
      <c r="C202" s="8" t="s">
        <v>1175</v>
      </c>
      <c r="D202" s="38"/>
      <c r="E202" s="39"/>
      <c r="F202" s="9"/>
      <c r="G202" s="9" t="s">
        <v>1144</v>
      </c>
      <c r="H202" s="34"/>
      <c r="I202" s="37"/>
      <c r="J202" s="9" t="s">
        <v>1172</v>
      </c>
      <c r="K202" s="9" t="s">
        <v>1163</v>
      </c>
      <c r="L202" s="9" t="s">
        <v>1148</v>
      </c>
      <c r="M202" s="9" t="s">
        <v>1173</v>
      </c>
      <c r="N202" s="9" t="s">
        <v>1159</v>
      </c>
      <c r="O202" s="9" t="s">
        <v>1164</v>
      </c>
      <c r="P202" s="10">
        <v>0.1</v>
      </c>
      <c r="Q202" s="10">
        <v>0.1</v>
      </c>
      <c r="R202" s="13">
        <v>0.3</v>
      </c>
      <c r="S202" s="13">
        <v>0.7</v>
      </c>
      <c r="T202" s="69">
        <f t="shared" si="3"/>
        <v>0.3</v>
      </c>
    </row>
    <row r="203" spans="1:20" ht="27" x14ac:dyDescent="0.2">
      <c r="A203" s="8" t="s">
        <v>1174</v>
      </c>
      <c r="B203" s="8">
        <v>103</v>
      </c>
      <c r="C203" s="8" t="s">
        <v>1175</v>
      </c>
      <c r="D203" s="38"/>
      <c r="E203" s="39"/>
      <c r="F203" s="9"/>
      <c r="G203" s="9" t="s">
        <v>1145</v>
      </c>
      <c r="H203" s="34"/>
      <c r="I203" s="34"/>
      <c r="J203" s="9" t="s">
        <v>1172</v>
      </c>
      <c r="K203" s="9" t="s">
        <v>1165</v>
      </c>
      <c r="L203" s="9" t="s">
        <v>1166</v>
      </c>
      <c r="M203" s="9" t="s">
        <v>1158</v>
      </c>
      <c r="N203" s="9" t="s">
        <v>1159</v>
      </c>
      <c r="O203" s="9" t="s">
        <v>1167</v>
      </c>
      <c r="P203" s="10">
        <v>0.1</v>
      </c>
      <c r="Q203" s="10">
        <v>0.1</v>
      </c>
      <c r="R203" s="13">
        <v>0.3</v>
      </c>
      <c r="S203" s="13">
        <v>0.3</v>
      </c>
      <c r="T203" s="69">
        <f t="shared" si="3"/>
        <v>0.2</v>
      </c>
    </row>
    <row r="204" spans="1:20" ht="18" x14ac:dyDescent="0.2">
      <c r="A204" s="8" t="s">
        <v>1174</v>
      </c>
      <c r="B204" s="8">
        <v>103</v>
      </c>
      <c r="C204" s="8" t="s">
        <v>1175</v>
      </c>
      <c r="D204" s="21"/>
      <c r="E204" s="39"/>
      <c r="F204" s="9"/>
      <c r="G204" s="9" t="s">
        <v>1146</v>
      </c>
      <c r="H204" s="34"/>
      <c r="I204" s="37"/>
      <c r="J204" s="9" t="s">
        <v>1148</v>
      </c>
      <c r="K204" s="9" t="s">
        <v>1168</v>
      </c>
      <c r="L204" s="9" t="s">
        <v>1169</v>
      </c>
      <c r="M204" s="9" t="s">
        <v>1150</v>
      </c>
      <c r="N204" s="9" t="s">
        <v>1170</v>
      </c>
      <c r="O204" s="9" t="s">
        <v>1171</v>
      </c>
      <c r="P204" s="10">
        <v>0.5</v>
      </c>
      <c r="Q204" s="10">
        <v>0.7</v>
      </c>
      <c r="R204" s="13">
        <v>0.1</v>
      </c>
      <c r="S204" s="13">
        <v>0.7</v>
      </c>
      <c r="T204" s="69">
        <f t="shared" ref="T204:T217" si="4">(P204+Q204+R204+S204)/4</f>
        <v>0.5</v>
      </c>
    </row>
    <row r="205" spans="1:20" ht="45" x14ac:dyDescent="0.2">
      <c r="A205" s="8" t="s">
        <v>1174</v>
      </c>
      <c r="B205" s="8">
        <v>103</v>
      </c>
      <c r="C205" s="8" t="s">
        <v>1175</v>
      </c>
      <c r="D205" s="8" t="s">
        <v>716</v>
      </c>
      <c r="E205" s="40"/>
      <c r="F205" s="12" t="s">
        <v>1176</v>
      </c>
      <c r="G205" s="12"/>
      <c r="H205" s="12"/>
      <c r="I205" s="37">
        <v>6936814.2000000002</v>
      </c>
      <c r="J205" s="9" t="s">
        <v>1179</v>
      </c>
      <c r="K205" s="9" t="s">
        <v>1180</v>
      </c>
      <c r="L205" s="9" t="s">
        <v>1181</v>
      </c>
      <c r="M205" s="9" t="s">
        <v>1158</v>
      </c>
      <c r="N205" s="9" t="s">
        <v>1177</v>
      </c>
      <c r="O205" s="9" t="s">
        <v>1178</v>
      </c>
      <c r="P205" s="10">
        <v>0.1</v>
      </c>
      <c r="Q205" s="10">
        <v>0.1</v>
      </c>
      <c r="R205" s="13">
        <v>0.3</v>
      </c>
      <c r="S205" s="13">
        <v>0.7</v>
      </c>
      <c r="T205" s="69">
        <f t="shared" si="4"/>
        <v>0.3</v>
      </c>
    </row>
    <row r="206" spans="1:20" ht="11.25" customHeight="1" x14ac:dyDescent="0.2">
      <c r="A206" s="8" t="s">
        <v>1197</v>
      </c>
      <c r="B206" s="8">
        <v>108</v>
      </c>
      <c r="C206" s="8" t="s">
        <v>1198</v>
      </c>
      <c r="D206" s="8" t="s">
        <v>1650</v>
      </c>
      <c r="E206" s="12" t="s">
        <v>1195</v>
      </c>
      <c r="F206" s="12" t="s">
        <v>1196</v>
      </c>
      <c r="G206" s="9" t="s">
        <v>1193</v>
      </c>
      <c r="H206" s="9" t="s">
        <v>681</v>
      </c>
      <c r="I206" s="9">
        <v>8000</v>
      </c>
      <c r="J206" s="9" t="s">
        <v>105</v>
      </c>
      <c r="K206" s="9" t="s">
        <v>1182</v>
      </c>
      <c r="L206" s="9" t="s">
        <v>1183</v>
      </c>
      <c r="M206" s="9" t="s">
        <v>1184</v>
      </c>
      <c r="N206" s="9" t="s">
        <v>1185</v>
      </c>
      <c r="O206" s="9" t="s">
        <v>1186</v>
      </c>
      <c r="P206" s="10">
        <v>0.3</v>
      </c>
      <c r="Q206" s="10">
        <v>0.9</v>
      </c>
      <c r="R206" s="13">
        <v>0.3</v>
      </c>
      <c r="S206" s="13">
        <v>0.9</v>
      </c>
      <c r="T206" s="69">
        <f t="shared" si="4"/>
        <v>0.6</v>
      </c>
    </row>
    <row r="207" spans="1:20" ht="18" x14ac:dyDescent="0.2">
      <c r="A207" s="8" t="s">
        <v>1197</v>
      </c>
      <c r="B207" s="8">
        <v>108</v>
      </c>
      <c r="C207" s="8" t="s">
        <v>1198</v>
      </c>
      <c r="D207" s="8"/>
      <c r="E207" s="12"/>
      <c r="F207" s="12"/>
      <c r="G207" s="9" t="s">
        <v>1187</v>
      </c>
      <c r="H207" s="9" t="s">
        <v>681</v>
      </c>
      <c r="I207" s="9">
        <v>8000</v>
      </c>
      <c r="J207" s="9" t="s">
        <v>105</v>
      </c>
      <c r="K207" s="9" t="s">
        <v>1182</v>
      </c>
      <c r="L207" s="9" t="s">
        <v>1188</v>
      </c>
      <c r="M207" s="9" t="s">
        <v>1184</v>
      </c>
      <c r="N207" s="9" t="s">
        <v>77</v>
      </c>
      <c r="O207" s="9" t="s">
        <v>1926</v>
      </c>
      <c r="P207" s="10">
        <v>0.3</v>
      </c>
      <c r="Q207" s="10">
        <v>0.5</v>
      </c>
      <c r="R207" s="13">
        <v>0.3</v>
      </c>
      <c r="S207" s="13">
        <v>0.7</v>
      </c>
      <c r="T207" s="69">
        <f t="shared" si="4"/>
        <v>0.45</v>
      </c>
    </row>
    <row r="208" spans="1:20" ht="18" x14ac:dyDescent="0.2">
      <c r="A208" s="8" t="s">
        <v>1197</v>
      </c>
      <c r="B208" s="8">
        <v>108</v>
      </c>
      <c r="C208" s="8" t="s">
        <v>1198</v>
      </c>
      <c r="D208" s="8"/>
      <c r="E208" s="12"/>
      <c r="F208" s="12"/>
      <c r="G208" s="9" t="s">
        <v>1194</v>
      </c>
      <c r="H208" s="9" t="s">
        <v>1189</v>
      </c>
      <c r="I208" s="9" t="s">
        <v>1113</v>
      </c>
      <c r="J208" s="9" t="s">
        <v>105</v>
      </c>
      <c r="K208" s="9" t="s">
        <v>1182</v>
      </c>
      <c r="L208" s="9" t="s">
        <v>1190</v>
      </c>
      <c r="M208" s="9" t="s">
        <v>1191</v>
      </c>
      <c r="N208" s="9" t="s">
        <v>1185</v>
      </c>
      <c r="O208" s="9" t="s">
        <v>1192</v>
      </c>
      <c r="P208" s="10">
        <v>0.5</v>
      </c>
      <c r="Q208" s="10">
        <v>0.7</v>
      </c>
      <c r="R208" s="13">
        <v>0.3</v>
      </c>
      <c r="S208" s="13">
        <v>0.7</v>
      </c>
      <c r="T208" s="69">
        <f t="shared" si="4"/>
        <v>0.55000000000000004</v>
      </c>
    </row>
    <row r="209" spans="1:20" ht="252" x14ac:dyDescent="0.2">
      <c r="A209" s="8" t="s">
        <v>1393</v>
      </c>
      <c r="B209" s="8">
        <v>116</v>
      </c>
      <c r="C209" s="8" t="s">
        <v>1394</v>
      </c>
      <c r="D209" s="8" t="s">
        <v>1650</v>
      </c>
      <c r="E209" s="12" t="s">
        <v>1414</v>
      </c>
      <c r="F209" s="12" t="s">
        <v>1415</v>
      </c>
      <c r="G209" s="9" t="s">
        <v>1416</v>
      </c>
      <c r="H209" s="9" t="s">
        <v>1417</v>
      </c>
      <c r="I209" s="12" t="s">
        <v>1418</v>
      </c>
      <c r="J209" s="12" t="s">
        <v>1398</v>
      </c>
      <c r="K209" s="9" t="s">
        <v>1419</v>
      </c>
      <c r="L209" s="9" t="s">
        <v>1402</v>
      </c>
      <c r="M209" s="9" t="s">
        <v>1420</v>
      </c>
      <c r="N209" s="9" t="s">
        <v>1421</v>
      </c>
      <c r="O209" s="9" t="s">
        <v>1405</v>
      </c>
      <c r="P209" s="13">
        <v>0.7</v>
      </c>
      <c r="Q209" s="13">
        <v>0.7</v>
      </c>
      <c r="R209" s="13">
        <v>0.9</v>
      </c>
      <c r="S209" s="13">
        <v>0.9</v>
      </c>
      <c r="T209" s="69">
        <f t="shared" si="4"/>
        <v>0.79999999999999993</v>
      </c>
    </row>
    <row r="210" spans="1:20" ht="27" x14ac:dyDescent="0.2">
      <c r="A210" s="8" t="s">
        <v>1221</v>
      </c>
      <c r="B210" s="8">
        <v>131</v>
      </c>
      <c r="C210" s="8" t="s">
        <v>77</v>
      </c>
      <c r="D210" s="8"/>
      <c r="E210" s="12"/>
      <c r="F210" s="12"/>
      <c r="G210" s="11" t="s">
        <v>1218</v>
      </c>
      <c r="H210" s="11" t="s">
        <v>1206</v>
      </c>
      <c r="I210" s="11" t="s">
        <v>1207</v>
      </c>
      <c r="J210" s="11" t="s">
        <v>1217</v>
      </c>
      <c r="K210" s="11" t="s">
        <v>1208</v>
      </c>
      <c r="L210" s="11" t="s">
        <v>1209</v>
      </c>
      <c r="M210" s="11" t="s">
        <v>1210</v>
      </c>
      <c r="N210" s="11" t="s">
        <v>1211</v>
      </c>
      <c r="O210" s="41" t="s">
        <v>1205</v>
      </c>
      <c r="P210" s="10">
        <v>0.7</v>
      </c>
      <c r="Q210" s="10">
        <v>0.7</v>
      </c>
      <c r="R210" s="10">
        <v>0.7</v>
      </c>
      <c r="S210" s="10">
        <v>0.7</v>
      </c>
      <c r="T210" s="69">
        <f t="shared" si="4"/>
        <v>0.7</v>
      </c>
    </row>
    <row r="211" spans="1:20" ht="27" x14ac:dyDescent="0.2">
      <c r="A211" s="8" t="s">
        <v>1221</v>
      </c>
      <c r="B211" s="8">
        <v>131</v>
      </c>
      <c r="C211" s="8" t="s">
        <v>77</v>
      </c>
      <c r="D211" s="8"/>
      <c r="E211" s="12"/>
      <c r="F211" s="12"/>
      <c r="G211" s="11" t="s">
        <v>1219</v>
      </c>
      <c r="H211" s="11" t="s">
        <v>1206</v>
      </c>
      <c r="I211" s="11" t="s">
        <v>1207</v>
      </c>
      <c r="J211" s="11" t="s">
        <v>1217</v>
      </c>
      <c r="K211" s="11" t="s">
        <v>1212</v>
      </c>
      <c r="L211" s="11" t="s">
        <v>1213</v>
      </c>
      <c r="M211" s="11" t="s">
        <v>1214</v>
      </c>
      <c r="N211" s="11" t="s">
        <v>1215</v>
      </c>
      <c r="O211" s="41" t="s">
        <v>1205</v>
      </c>
      <c r="P211" s="10">
        <v>0.7</v>
      </c>
      <c r="Q211" s="10">
        <v>0.7</v>
      </c>
      <c r="R211" s="10">
        <v>0.7</v>
      </c>
      <c r="S211" s="10">
        <v>0.7</v>
      </c>
      <c r="T211" s="69">
        <f t="shared" si="4"/>
        <v>0.7</v>
      </c>
    </row>
    <row r="212" spans="1:20" ht="27" x14ac:dyDescent="0.2">
      <c r="A212" s="8" t="s">
        <v>1221</v>
      </c>
      <c r="B212" s="8">
        <v>131</v>
      </c>
      <c r="C212" s="8" t="s">
        <v>77</v>
      </c>
      <c r="D212" s="8" t="s">
        <v>1650</v>
      </c>
      <c r="E212" s="12" t="s">
        <v>1238</v>
      </c>
      <c r="F212" s="9" t="s">
        <v>1239</v>
      </c>
      <c r="G212" s="11" t="s">
        <v>1234</v>
      </c>
      <c r="H212" s="11" t="s">
        <v>1222</v>
      </c>
      <c r="I212" s="11" t="s">
        <v>1207</v>
      </c>
      <c r="J212" s="11" t="s">
        <v>1217</v>
      </c>
      <c r="K212" s="11" t="s">
        <v>1223</v>
      </c>
      <c r="L212" s="11" t="s">
        <v>1224</v>
      </c>
      <c r="M212" s="11" t="s">
        <v>1225</v>
      </c>
      <c r="N212" s="11" t="s">
        <v>1226</v>
      </c>
      <c r="O212" s="11" t="s">
        <v>1205</v>
      </c>
      <c r="P212" s="10">
        <v>0.5</v>
      </c>
      <c r="Q212" s="10">
        <v>0.5</v>
      </c>
      <c r="R212" s="10">
        <v>0.5</v>
      </c>
      <c r="S212" s="10">
        <v>0.5</v>
      </c>
      <c r="T212" s="69">
        <f t="shared" si="4"/>
        <v>0.5</v>
      </c>
    </row>
    <row r="213" spans="1:20" ht="27" x14ac:dyDescent="0.2">
      <c r="A213" s="8" t="s">
        <v>1221</v>
      </c>
      <c r="B213" s="8">
        <v>131</v>
      </c>
      <c r="C213" s="8" t="s">
        <v>77</v>
      </c>
      <c r="D213" s="8"/>
      <c r="E213" s="12"/>
      <c r="F213" s="12"/>
      <c r="G213" s="11" t="s">
        <v>1235</v>
      </c>
      <c r="H213" s="11" t="s">
        <v>1222</v>
      </c>
      <c r="I213" s="11" t="s">
        <v>1207</v>
      </c>
      <c r="J213" s="11" t="s">
        <v>1217</v>
      </c>
      <c r="K213" s="11" t="s">
        <v>1227</v>
      </c>
      <c r="L213" s="11" t="s">
        <v>1228</v>
      </c>
      <c r="M213" s="11" t="s">
        <v>1229</v>
      </c>
      <c r="N213" s="11" t="s">
        <v>1236</v>
      </c>
      <c r="O213" s="11" t="s">
        <v>1205</v>
      </c>
      <c r="P213" s="10">
        <v>0.5</v>
      </c>
      <c r="Q213" s="10">
        <v>0.5</v>
      </c>
      <c r="R213" s="10">
        <v>0.5</v>
      </c>
      <c r="S213" s="10">
        <v>0.5</v>
      </c>
      <c r="T213" s="69">
        <f t="shared" si="4"/>
        <v>0.5</v>
      </c>
    </row>
    <row r="214" spans="1:20" ht="27" x14ac:dyDescent="0.2">
      <c r="A214" s="8" t="s">
        <v>1221</v>
      </c>
      <c r="B214" s="8">
        <v>131</v>
      </c>
      <c r="C214" s="8" t="s">
        <v>77</v>
      </c>
      <c r="D214" s="8"/>
      <c r="E214" s="12"/>
      <c r="F214" s="12"/>
      <c r="G214" s="11" t="s">
        <v>1237</v>
      </c>
      <c r="H214" s="11" t="s">
        <v>1222</v>
      </c>
      <c r="I214" s="11" t="s">
        <v>1207</v>
      </c>
      <c r="J214" s="11" t="s">
        <v>1217</v>
      </c>
      <c r="K214" s="11" t="s">
        <v>1230</v>
      </c>
      <c r="L214" s="11" t="s">
        <v>1231</v>
      </c>
      <c r="M214" s="11" t="s">
        <v>1232</v>
      </c>
      <c r="N214" s="11" t="s">
        <v>1233</v>
      </c>
      <c r="O214" s="11" t="s">
        <v>1205</v>
      </c>
      <c r="P214" s="10">
        <v>0.5</v>
      </c>
      <c r="Q214" s="10">
        <v>0.5</v>
      </c>
      <c r="R214" s="10">
        <v>0.5</v>
      </c>
      <c r="S214" s="10">
        <v>0.5</v>
      </c>
      <c r="T214" s="69">
        <f t="shared" si="4"/>
        <v>0.5</v>
      </c>
    </row>
    <row r="215" spans="1:20" ht="36" x14ac:dyDescent="0.2">
      <c r="A215" s="8" t="s">
        <v>1221</v>
      </c>
      <c r="B215" s="8">
        <v>131</v>
      </c>
      <c r="C215" s="8" t="s">
        <v>77</v>
      </c>
      <c r="D215" s="8" t="s">
        <v>1650</v>
      </c>
      <c r="E215" s="12" t="s">
        <v>1255</v>
      </c>
      <c r="F215" s="12" t="s">
        <v>1256</v>
      </c>
      <c r="G215" s="11" t="s">
        <v>1252</v>
      </c>
      <c r="H215" s="11" t="s">
        <v>1206</v>
      </c>
      <c r="I215" s="11" t="s">
        <v>1207</v>
      </c>
      <c r="J215" s="11" t="s">
        <v>1217</v>
      </c>
      <c r="K215" s="11" t="s">
        <v>1240</v>
      </c>
      <c r="L215" s="11" t="s">
        <v>1241</v>
      </c>
      <c r="M215" s="11" t="s">
        <v>1242</v>
      </c>
      <c r="N215" s="11" t="s">
        <v>1243</v>
      </c>
      <c r="O215" s="11" t="s">
        <v>1205</v>
      </c>
      <c r="P215" s="10">
        <v>0.5</v>
      </c>
      <c r="Q215" s="10">
        <v>0.7</v>
      </c>
      <c r="R215" s="10">
        <v>0.5</v>
      </c>
      <c r="S215" s="10">
        <v>0.7</v>
      </c>
      <c r="T215" s="69">
        <f t="shared" si="4"/>
        <v>0.6</v>
      </c>
    </row>
    <row r="216" spans="1:20" ht="27" x14ac:dyDescent="0.2">
      <c r="A216" s="8" t="s">
        <v>1221</v>
      </c>
      <c r="B216" s="8">
        <v>131</v>
      </c>
      <c r="C216" s="8" t="s">
        <v>77</v>
      </c>
      <c r="D216" s="8"/>
      <c r="E216" s="12"/>
      <c r="F216" s="12"/>
      <c r="G216" s="11" t="s">
        <v>1253</v>
      </c>
      <c r="H216" s="11" t="s">
        <v>1206</v>
      </c>
      <c r="I216" s="11" t="s">
        <v>1207</v>
      </c>
      <c r="J216" s="11" t="s">
        <v>1217</v>
      </c>
      <c r="K216" s="11" t="s">
        <v>1244</v>
      </c>
      <c r="L216" s="11" t="s">
        <v>1245</v>
      </c>
      <c r="M216" s="11" t="s">
        <v>1246</v>
      </c>
      <c r="N216" s="11" t="s">
        <v>1247</v>
      </c>
      <c r="O216" s="11" t="s">
        <v>1205</v>
      </c>
      <c r="P216" s="10">
        <v>0.5</v>
      </c>
      <c r="Q216" s="10">
        <v>0.5</v>
      </c>
      <c r="R216" s="10">
        <v>0.5</v>
      </c>
      <c r="S216" s="10">
        <v>0.5</v>
      </c>
      <c r="T216" s="69">
        <f t="shared" si="4"/>
        <v>0.5</v>
      </c>
    </row>
    <row r="217" spans="1:20" ht="27" x14ac:dyDescent="0.2">
      <c r="A217" s="8" t="s">
        <v>1221</v>
      </c>
      <c r="B217" s="8">
        <v>131</v>
      </c>
      <c r="C217" s="8" t="s">
        <v>77</v>
      </c>
      <c r="D217" s="8"/>
      <c r="E217" s="12"/>
      <c r="F217" s="12"/>
      <c r="G217" s="11" t="s">
        <v>1254</v>
      </c>
      <c r="H217" s="11" t="s">
        <v>1206</v>
      </c>
      <c r="I217" s="11" t="s">
        <v>1207</v>
      </c>
      <c r="J217" s="11" t="s">
        <v>1217</v>
      </c>
      <c r="K217" s="11" t="s">
        <v>1248</v>
      </c>
      <c r="L217" s="11" t="s">
        <v>1249</v>
      </c>
      <c r="M217" s="11" t="s">
        <v>1250</v>
      </c>
      <c r="N217" s="11" t="s">
        <v>1251</v>
      </c>
      <c r="O217" s="11" t="s">
        <v>1205</v>
      </c>
      <c r="P217" s="10">
        <v>0.5</v>
      </c>
      <c r="Q217" s="10">
        <v>0.7</v>
      </c>
      <c r="R217" s="10">
        <v>0.5</v>
      </c>
      <c r="S217" s="10">
        <v>0.7</v>
      </c>
      <c r="T217" s="69">
        <f t="shared" si="4"/>
        <v>0.6</v>
      </c>
    </row>
    <row r="218" spans="1:20" ht="18" customHeight="1" x14ac:dyDescent="0.2">
      <c r="A218" s="8" t="s">
        <v>1336</v>
      </c>
      <c r="B218" s="8">
        <v>109</v>
      </c>
      <c r="C218" s="8" t="s">
        <v>77</v>
      </c>
      <c r="D218" s="8" t="s">
        <v>1650</v>
      </c>
      <c r="E218" s="42" t="s">
        <v>1257</v>
      </c>
      <c r="F218" s="42" t="s">
        <v>1935</v>
      </c>
      <c r="G218" s="42" t="s">
        <v>1258</v>
      </c>
      <c r="H218" s="43" t="s">
        <v>1262</v>
      </c>
      <c r="I218" s="37">
        <v>58365.8</v>
      </c>
      <c r="J218" s="12"/>
      <c r="K218" s="43" t="s">
        <v>1265</v>
      </c>
      <c r="L218" s="43" t="s">
        <v>1266</v>
      </c>
      <c r="M218" s="43" t="s">
        <v>1267</v>
      </c>
      <c r="N218" s="12"/>
      <c r="O218" s="12"/>
      <c r="P218" s="13">
        <v>0</v>
      </c>
      <c r="Q218" s="13">
        <v>0</v>
      </c>
      <c r="R218" s="13">
        <v>0</v>
      </c>
      <c r="S218" s="13">
        <v>0</v>
      </c>
      <c r="T218" s="69"/>
    </row>
    <row r="219" spans="1:20" ht="11.25" customHeight="1" x14ac:dyDescent="0.2">
      <c r="A219" s="8" t="s">
        <v>1336</v>
      </c>
      <c r="B219" s="8">
        <v>109</v>
      </c>
      <c r="C219" s="8" t="s">
        <v>77</v>
      </c>
      <c r="D219" s="8"/>
      <c r="E219" s="42"/>
      <c r="F219" s="42"/>
      <c r="G219" s="42" t="s">
        <v>1259</v>
      </c>
      <c r="H219" s="42"/>
      <c r="I219" s="37"/>
      <c r="J219" s="9" t="s">
        <v>1263</v>
      </c>
      <c r="K219" s="9" t="s">
        <v>1268</v>
      </c>
      <c r="L219" s="9" t="s">
        <v>1269</v>
      </c>
      <c r="M219" s="9" t="s">
        <v>1270</v>
      </c>
      <c r="N219" s="9" t="s">
        <v>1271</v>
      </c>
      <c r="O219" s="43" t="s">
        <v>1272</v>
      </c>
      <c r="P219" s="14">
        <v>0.4</v>
      </c>
      <c r="Q219" s="14">
        <v>1</v>
      </c>
      <c r="R219" s="13">
        <v>0.74</v>
      </c>
      <c r="S219" s="13">
        <v>1</v>
      </c>
      <c r="T219" s="69">
        <f t="shared" ref="T219:T250" si="5">(P219+Q219+R219+S219)/4</f>
        <v>0.78499999999999992</v>
      </c>
    </row>
    <row r="220" spans="1:20" ht="18" x14ac:dyDescent="0.2">
      <c r="A220" s="8" t="s">
        <v>1336</v>
      </c>
      <c r="B220" s="8">
        <v>109</v>
      </c>
      <c r="C220" s="8" t="s">
        <v>77</v>
      </c>
      <c r="D220" s="8"/>
      <c r="E220" s="42"/>
      <c r="F220" s="42"/>
      <c r="G220" s="42"/>
      <c r="H220" s="42"/>
      <c r="I220" s="37"/>
      <c r="J220" s="12"/>
      <c r="K220" s="12"/>
      <c r="L220" s="12"/>
      <c r="M220" s="12"/>
      <c r="N220" s="12"/>
      <c r="O220" s="43" t="s">
        <v>1273</v>
      </c>
      <c r="P220" s="14">
        <v>0.4</v>
      </c>
      <c r="Q220" s="14">
        <v>1</v>
      </c>
      <c r="R220" s="13">
        <v>0.93500000000000005</v>
      </c>
      <c r="S220" s="13">
        <v>1</v>
      </c>
      <c r="T220" s="69">
        <f t="shared" si="5"/>
        <v>0.83374999999999999</v>
      </c>
    </row>
    <row r="221" spans="1:20" ht="27" x14ac:dyDescent="0.2">
      <c r="A221" s="8" t="s">
        <v>1336</v>
      </c>
      <c r="B221" s="8">
        <v>109</v>
      </c>
      <c r="C221" s="8" t="s">
        <v>77</v>
      </c>
      <c r="D221" s="8"/>
      <c r="E221" s="42"/>
      <c r="F221" s="42"/>
      <c r="G221" s="42"/>
      <c r="H221" s="42"/>
      <c r="I221" s="37"/>
      <c r="J221" s="12"/>
      <c r="K221" s="12"/>
      <c r="L221" s="12"/>
      <c r="M221" s="12"/>
      <c r="N221" s="12"/>
      <c r="O221" s="11" t="s">
        <v>1274</v>
      </c>
      <c r="P221" s="14">
        <v>0.8</v>
      </c>
      <c r="Q221" s="14">
        <v>0.2</v>
      </c>
      <c r="R221" s="13">
        <v>0.9</v>
      </c>
      <c r="S221" s="13">
        <v>1</v>
      </c>
      <c r="T221" s="69">
        <f t="shared" si="5"/>
        <v>0.72499999999999998</v>
      </c>
    </row>
    <row r="222" spans="1:20" ht="18" customHeight="1" x14ac:dyDescent="0.2">
      <c r="A222" s="8" t="s">
        <v>1336</v>
      </c>
      <c r="B222" s="8">
        <v>109</v>
      </c>
      <c r="C222" s="8" t="s">
        <v>77</v>
      </c>
      <c r="D222" s="8"/>
      <c r="E222" s="42"/>
      <c r="F222" s="42"/>
      <c r="G222" s="42" t="s">
        <v>1260</v>
      </c>
      <c r="H222" s="42"/>
      <c r="I222" s="37"/>
      <c r="J222" s="12"/>
      <c r="K222" s="12"/>
      <c r="L222" s="12" t="s">
        <v>1275</v>
      </c>
      <c r="M222" s="9" t="s">
        <v>1276</v>
      </c>
      <c r="N222" s="12" t="s">
        <v>1277</v>
      </c>
      <c r="O222" s="43" t="s">
        <v>1278</v>
      </c>
      <c r="P222" s="14">
        <v>0.8</v>
      </c>
      <c r="Q222" s="14">
        <v>0.2</v>
      </c>
      <c r="R222" s="13">
        <v>0.9</v>
      </c>
      <c r="S222" s="13">
        <v>1</v>
      </c>
      <c r="T222" s="69">
        <f t="shared" si="5"/>
        <v>0.72499999999999998</v>
      </c>
    </row>
    <row r="223" spans="1:20" ht="18" x14ac:dyDescent="0.2">
      <c r="A223" s="8" t="s">
        <v>1336</v>
      </c>
      <c r="B223" s="8">
        <v>109</v>
      </c>
      <c r="C223" s="8" t="s">
        <v>77</v>
      </c>
      <c r="D223" s="8"/>
      <c r="E223" s="42"/>
      <c r="F223" s="42"/>
      <c r="G223" s="42"/>
      <c r="H223" s="42"/>
      <c r="I223" s="37"/>
      <c r="J223" s="12"/>
      <c r="K223" s="12"/>
      <c r="L223" s="12"/>
      <c r="M223" s="12"/>
      <c r="N223" s="12"/>
      <c r="O223" s="43" t="s">
        <v>1279</v>
      </c>
      <c r="P223" s="14">
        <v>0.6</v>
      </c>
      <c r="Q223" s="14">
        <v>0.8</v>
      </c>
      <c r="R223" s="13">
        <v>0.9</v>
      </c>
      <c r="S223" s="13">
        <v>1</v>
      </c>
      <c r="T223" s="69">
        <f t="shared" si="5"/>
        <v>0.82499999999999996</v>
      </c>
    </row>
    <row r="224" spans="1:20" ht="18" x14ac:dyDescent="0.2">
      <c r="A224" s="8" t="s">
        <v>1336</v>
      </c>
      <c r="B224" s="8">
        <v>109</v>
      </c>
      <c r="C224" s="8" t="s">
        <v>77</v>
      </c>
      <c r="D224" s="8"/>
      <c r="E224" s="42"/>
      <c r="F224" s="42"/>
      <c r="G224" s="42"/>
      <c r="H224" s="42"/>
      <c r="I224" s="37"/>
      <c r="J224" s="12"/>
      <c r="K224" s="12"/>
      <c r="L224" s="12"/>
      <c r="M224" s="12"/>
      <c r="N224" s="12"/>
      <c r="O224" s="43" t="s">
        <v>1280</v>
      </c>
      <c r="P224" s="14">
        <v>0.4</v>
      </c>
      <c r="Q224" s="14">
        <v>0.8</v>
      </c>
      <c r="R224" s="13">
        <v>0.9</v>
      </c>
      <c r="S224" s="13">
        <v>1</v>
      </c>
      <c r="T224" s="69">
        <f t="shared" si="5"/>
        <v>0.77500000000000002</v>
      </c>
    </row>
    <row r="225" spans="1:20" ht="11.25" customHeight="1" x14ac:dyDescent="0.2">
      <c r="A225" s="8" t="s">
        <v>1336</v>
      </c>
      <c r="B225" s="8">
        <v>109</v>
      </c>
      <c r="C225" s="8" t="s">
        <v>77</v>
      </c>
      <c r="D225" s="8"/>
      <c r="E225" s="42"/>
      <c r="F225" s="42"/>
      <c r="G225" s="42" t="s">
        <v>1261</v>
      </c>
      <c r="H225" s="42"/>
      <c r="I225" s="37"/>
      <c r="J225" s="9" t="s">
        <v>1264</v>
      </c>
      <c r="K225" s="9" t="s">
        <v>1281</v>
      </c>
      <c r="L225" s="9" t="s">
        <v>1282</v>
      </c>
      <c r="M225" s="9" t="s">
        <v>1283</v>
      </c>
      <c r="N225" s="12"/>
      <c r="O225" s="43" t="s">
        <v>1284</v>
      </c>
      <c r="P225" s="14">
        <v>0.6</v>
      </c>
      <c r="Q225" s="14">
        <v>1</v>
      </c>
      <c r="R225" s="13">
        <v>0.5</v>
      </c>
      <c r="S225" s="13">
        <v>0.6</v>
      </c>
      <c r="T225" s="69">
        <f t="shared" si="5"/>
        <v>0.67500000000000004</v>
      </c>
    </row>
    <row r="226" spans="1:20" x14ac:dyDescent="0.2">
      <c r="A226" s="8" t="s">
        <v>1336</v>
      </c>
      <c r="B226" s="8">
        <v>109</v>
      </c>
      <c r="C226" s="8" t="s">
        <v>77</v>
      </c>
      <c r="D226" s="8"/>
      <c r="E226" s="42"/>
      <c r="F226" s="42"/>
      <c r="G226" s="42"/>
      <c r="H226" s="42"/>
      <c r="I226" s="37"/>
      <c r="J226" s="12"/>
      <c r="K226" s="12"/>
      <c r="L226" s="12"/>
      <c r="M226" s="12"/>
      <c r="N226" s="12"/>
      <c r="O226" s="43" t="s">
        <v>1285</v>
      </c>
      <c r="P226" s="14">
        <v>0.6</v>
      </c>
      <c r="Q226" s="14">
        <v>1</v>
      </c>
      <c r="R226" s="13">
        <v>0.5</v>
      </c>
      <c r="S226" s="13">
        <v>0.6</v>
      </c>
      <c r="T226" s="69">
        <f t="shared" si="5"/>
        <v>0.67500000000000004</v>
      </c>
    </row>
    <row r="227" spans="1:20" ht="18" x14ac:dyDescent="0.2">
      <c r="A227" s="8" t="s">
        <v>1336</v>
      </c>
      <c r="B227" s="8">
        <v>109</v>
      </c>
      <c r="C227" s="8" t="s">
        <v>77</v>
      </c>
      <c r="D227" s="8"/>
      <c r="E227" s="42"/>
      <c r="F227" s="42"/>
      <c r="G227" s="42"/>
      <c r="H227" s="42"/>
      <c r="I227" s="37"/>
      <c r="J227" s="12"/>
      <c r="K227" s="12"/>
      <c r="L227" s="12"/>
      <c r="M227" s="12"/>
      <c r="N227" s="12"/>
      <c r="O227" s="43" t="s">
        <v>1286</v>
      </c>
      <c r="P227" s="14">
        <v>0.6</v>
      </c>
      <c r="Q227" s="14">
        <v>1</v>
      </c>
      <c r="R227" s="13">
        <v>0.5</v>
      </c>
      <c r="S227" s="13">
        <v>0.6</v>
      </c>
      <c r="T227" s="69">
        <f t="shared" si="5"/>
        <v>0.67500000000000004</v>
      </c>
    </row>
    <row r="228" spans="1:20" ht="36" x14ac:dyDescent="0.2">
      <c r="A228" s="8" t="s">
        <v>1336</v>
      </c>
      <c r="B228" s="8">
        <v>109</v>
      </c>
      <c r="C228" s="8" t="s">
        <v>77</v>
      </c>
      <c r="D228" s="8"/>
      <c r="E228" s="42"/>
      <c r="F228" s="42"/>
      <c r="G228" s="42"/>
      <c r="H228" s="42"/>
      <c r="I228" s="37"/>
      <c r="J228" s="12"/>
      <c r="K228" s="12"/>
      <c r="L228" s="12"/>
      <c r="M228" s="12"/>
      <c r="N228" s="12"/>
      <c r="O228" s="43" t="s">
        <v>1287</v>
      </c>
      <c r="P228" s="14">
        <v>0.6</v>
      </c>
      <c r="Q228" s="14">
        <v>0.4</v>
      </c>
      <c r="R228" s="13">
        <v>0.9</v>
      </c>
      <c r="S228" s="13">
        <v>1</v>
      </c>
      <c r="T228" s="69">
        <f t="shared" si="5"/>
        <v>0.72499999999999998</v>
      </c>
    </row>
    <row r="229" spans="1:20" ht="11.25" customHeight="1" x14ac:dyDescent="0.2">
      <c r="A229" s="8" t="s">
        <v>1336</v>
      </c>
      <c r="B229" s="8">
        <v>109</v>
      </c>
      <c r="C229" s="8" t="s">
        <v>77</v>
      </c>
      <c r="D229" s="8" t="s">
        <v>1933</v>
      </c>
      <c r="E229" s="11" t="s">
        <v>1288</v>
      </c>
      <c r="F229" s="11" t="s">
        <v>1289</v>
      </c>
      <c r="G229" s="11" t="s">
        <v>1297</v>
      </c>
      <c r="H229" s="11" t="s">
        <v>1290</v>
      </c>
      <c r="I229" s="44">
        <v>6592475</v>
      </c>
      <c r="J229" s="11" t="s">
        <v>1291</v>
      </c>
      <c r="K229" s="11" t="s">
        <v>1295</v>
      </c>
      <c r="L229" s="11" t="s">
        <v>77</v>
      </c>
      <c r="M229" s="11" t="s">
        <v>1296</v>
      </c>
      <c r="N229" s="11" t="s">
        <v>1292</v>
      </c>
      <c r="O229" s="11" t="s">
        <v>1293</v>
      </c>
      <c r="P229" s="14">
        <v>0.3</v>
      </c>
      <c r="Q229" s="14">
        <v>1</v>
      </c>
      <c r="R229" s="13">
        <v>1</v>
      </c>
      <c r="S229" s="13">
        <v>1</v>
      </c>
      <c r="T229" s="69">
        <f t="shared" si="5"/>
        <v>0.82499999999999996</v>
      </c>
    </row>
    <row r="230" spans="1:20" ht="18" x14ac:dyDescent="0.2">
      <c r="A230" s="8" t="s">
        <v>1336</v>
      </c>
      <c r="B230" s="8">
        <v>109</v>
      </c>
      <c r="C230" s="8" t="s">
        <v>77</v>
      </c>
      <c r="D230" s="8"/>
      <c r="E230" s="11"/>
      <c r="F230" s="11"/>
      <c r="G230" s="11"/>
      <c r="H230" s="11"/>
      <c r="I230" s="44"/>
      <c r="J230" s="11"/>
      <c r="K230" s="11"/>
      <c r="L230" s="11"/>
      <c r="M230" s="11"/>
      <c r="N230" s="11"/>
      <c r="O230" s="11" t="s">
        <v>1294</v>
      </c>
      <c r="P230" s="14">
        <v>0.05</v>
      </c>
      <c r="Q230" s="14">
        <v>1</v>
      </c>
      <c r="R230" s="13">
        <v>0.9</v>
      </c>
      <c r="S230" s="13">
        <v>1</v>
      </c>
      <c r="T230" s="69">
        <f t="shared" si="5"/>
        <v>0.73750000000000004</v>
      </c>
    </row>
    <row r="231" spans="1:20" ht="18" customHeight="1" x14ac:dyDescent="0.2">
      <c r="A231" s="8" t="s">
        <v>1336</v>
      </c>
      <c r="B231" s="8">
        <v>109</v>
      </c>
      <c r="C231" s="8" t="s">
        <v>77</v>
      </c>
      <c r="D231" s="8" t="s">
        <v>1650</v>
      </c>
      <c r="E231" s="43" t="s">
        <v>1298</v>
      </c>
      <c r="F231" s="43" t="s">
        <v>1299</v>
      </c>
      <c r="G231" s="43" t="s">
        <v>1300</v>
      </c>
      <c r="H231" s="12" t="s">
        <v>1301</v>
      </c>
      <c r="I231" s="45">
        <v>547351346.09000003</v>
      </c>
      <c r="J231" s="43" t="s">
        <v>1302</v>
      </c>
      <c r="K231" s="43" t="s">
        <v>1304</v>
      </c>
      <c r="L231" s="43" t="s">
        <v>1305</v>
      </c>
      <c r="M231" s="43" t="s">
        <v>1303</v>
      </c>
      <c r="N231" s="43" t="s">
        <v>1306</v>
      </c>
      <c r="O231" s="43" t="s">
        <v>1307</v>
      </c>
      <c r="P231" s="14">
        <v>0.8</v>
      </c>
      <c r="Q231" s="14">
        <v>0.8</v>
      </c>
      <c r="R231" s="13">
        <v>0.5</v>
      </c>
      <c r="S231" s="13">
        <v>0.5</v>
      </c>
      <c r="T231" s="69">
        <f t="shared" si="5"/>
        <v>0.65</v>
      </c>
    </row>
    <row r="232" spans="1:20" ht="18" x14ac:dyDescent="0.2">
      <c r="A232" s="8" t="s">
        <v>1336</v>
      </c>
      <c r="B232" s="8">
        <v>109</v>
      </c>
      <c r="C232" s="8" t="s">
        <v>77</v>
      </c>
      <c r="D232" s="8"/>
      <c r="E232" s="43"/>
      <c r="F232" s="43"/>
      <c r="G232" s="43"/>
      <c r="H232" s="12"/>
      <c r="I232" s="45"/>
      <c r="J232" s="43"/>
      <c r="K232" s="43"/>
      <c r="L232" s="43"/>
      <c r="M232" s="43"/>
      <c r="N232" s="43"/>
      <c r="O232" s="43" t="s">
        <v>1308</v>
      </c>
      <c r="P232" s="14">
        <v>0.9</v>
      </c>
      <c r="Q232" s="14">
        <v>0.9</v>
      </c>
      <c r="R232" s="13">
        <v>0.5</v>
      </c>
      <c r="S232" s="13">
        <v>0.7</v>
      </c>
      <c r="T232" s="69">
        <f t="shared" si="5"/>
        <v>0.75</v>
      </c>
    </row>
    <row r="233" spans="1:20" ht="18" customHeight="1" x14ac:dyDescent="0.2">
      <c r="A233" s="8" t="s">
        <v>1336</v>
      </c>
      <c r="B233" s="8">
        <v>109</v>
      </c>
      <c r="C233" s="8" t="s">
        <v>77</v>
      </c>
      <c r="D233" s="8" t="s">
        <v>1650</v>
      </c>
      <c r="E233" s="11" t="s">
        <v>1309</v>
      </c>
      <c r="F233" s="11" t="s">
        <v>1310</v>
      </c>
      <c r="G233" s="9" t="s">
        <v>1311</v>
      </c>
      <c r="H233" s="15" t="s">
        <v>1312</v>
      </c>
      <c r="I233" s="46">
        <v>15175990.66</v>
      </c>
      <c r="J233" s="12" t="s">
        <v>1313</v>
      </c>
      <c r="K233" s="9" t="s">
        <v>1314</v>
      </c>
      <c r="L233" s="12" t="s">
        <v>1315</v>
      </c>
      <c r="M233" s="12" t="s">
        <v>1316</v>
      </c>
      <c r="N233" s="15" t="s">
        <v>1317</v>
      </c>
      <c r="O233" s="11" t="s">
        <v>1318</v>
      </c>
      <c r="P233" s="14">
        <v>0.4</v>
      </c>
      <c r="Q233" s="14">
        <v>0.8</v>
      </c>
      <c r="R233" s="13">
        <v>0.1</v>
      </c>
      <c r="S233" s="13">
        <v>0.5</v>
      </c>
      <c r="T233" s="69">
        <f t="shared" si="5"/>
        <v>0.45000000000000007</v>
      </c>
    </row>
    <row r="234" spans="1:20" ht="27" x14ac:dyDescent="0.2">
      <c r="A234" s="8" t="s">
        <v>1336</v>
      </c>
      <c r="B234" s="8">
        <v>109</v>
      </c>
      <c r="C234" s="8" t="s">
        <v>77</v>
      </c>
      <c r="D234" s="8"/>
      <c r="E234" s="11"/>
      <c r="F234" s="11"/>
      <c r="G234" s="9"/>
      <c r="H234" s="15"/>
      <c r="I234" s="46"/>
      <c r="J234" s="12"/>
      <c r="K234" s="9"/>
      <c r="L234" s="12"/>
      <c r="M234" s="12"/>
      <c r="N234" s="15"/>
      <c r="O234" s="11" t="s">
        <v>1319</v>
      </c>
      <c r="P234" s="14">
        <v>0.6</v>
      </c>
      <c r="Q234" s="14">
        <v>1</v>
      </c>
      <c r="R234" s="13">
        <v>0.5</v>
      </c>
      <c r="S234" s="13">
        <v>0.7</v>
      </c>
      <c r="T234" s="69">
        <f t="shared" si="5"/>
        <v>0.7</v>
      </c>
    </row>
    <row r="235" spans="1:20" ht="45" x14ac:dyDescent="0.2">
      <c r="A235" s="8" t="s">
        <v>253</v>
      </c>
      <c r="B235" s="8">
        <v>117</v>
      </c>
      <c r="C235" s="8" t="s">
        <v>77</v>
      </c>
      <c r="D235" s="8" t="s">
        <v>1650</v>
      </c>
      <c r="E235" s="11" t="s">
        <v>301</v>
      </c>
      <c r="F235" s="11" t="s">
        <v>302</v>
      </c>
      <c r="G235" s="12" t="s">
        <v>303</v>
      </c>
      <c r="H235" s="11" t="s">
        <v>288</v>
      </c>
      <c r="I235" s="11" t="s">
        <v>260</v>
      </c>
      <c r="J235" s="12" t="s">
        <v>261</v>
      </c>
      <c r="K235" s="11" t="s">
        <v>304</v>
      </c>
      <c r="L235" s="11" t="s">
        <v>305</v>
      </c>
      <c r="M235" s="11" t="s">
        <v>306</v>
      </c>
      <c r="N235" s="11" t="s">
        <v>307</v>
      </c>
      <c r="O235" s="11" t="s">
        <v>308</v>
      </c>
      <c r="P235" s="14">
        <v>0.2</v>
      </c>
      <c r="Q235" s="14">
        <v>1</v>
      </c>
      <c r="R235" s="13">
        <v>0.95</v>
      </c>
      <c r="S235" s="13">
        <v>1</v>
      </c>
      <c r="T235" s="69">
        <f t="shared" si="5"/>
        <v>0.78749999999999998</v>
      </c>
    </row>
    <row r="236" spans="1:20" ht="11.25" customHeight="1" x14ac:dyDescent="0.2">
      <c r="A236" s="8" t="s">
        <v>1336</v>
      </c>
      <c r="B236" s="8">
        <v>109</v>
      </c>
      <c r="C236" s="8" t="s">
        <v>77</v>
      </c>
      <c r="D236" s="8" t="s">
        <v>1927</v>
      </c>
      <c r="E236" s="43" t="s">
        <v>1326</v>
      </c>
      <c r="F236" s="43" t="s">
        <v>1327</v>
      </c>
      <c r="G236" s="43" t="s">
        <v>1332</v>
      </c>
      <c r="H236" s="43" t="s">
        <v>1328</v>
      </c>
      <c r="I236" s="47">
        <v>430000000</v>
      </c>
      <c r="J236" s="43" t="s">
        <v>1329</v>
      </c>
      <c r="K236" s="43" t="s">
        <v>1330</v>
      </c>
      <c r="L236" s="43" t="s">
        <v>1331</v>
      </c>
      <c r="M236" s="43" t="s">
        <v>1333</v>
      </c>
      <c r="N236" s="43"/>
      <c r="O236" s="43" t="s">
        <v>1334</v>
      </c>
      <c r="P236" s="14">
        <v>0.05</v>
      </c>
      <c r="Q236" s="14">
        <v>1</v>
      </c>
      <c r="R236" s="13">
        <v>0.1</v>
      </c>
      <c r="S236" s="13">
        <v>0.9</v>
      </c>
      <c r="T236" s="69">
        <f t="shared" si="5"/>
        <v>0.51250000000000007</v>
      </c>
    </row>
    <row r="237" spans="1:20" x14ac:dyDescent="0.2">
      <c r="A237" s="8" t="s">
        <v>1336</v>
      </c>
      <c r="B237" s="8">
        <v>109</v>
      </c>
      <c r="C237" s="8" t="s">
        <v>77</v>
      </c>
      <c r="D237" s="8"/>
      <c r="E237" s="43"/>
      <c r="F237" s="43"/>
      <c r="G237" s="43"/>
      <c r="H237" s="43"/>
      <c r="I237" s="47"/>
      <c r="J237" s="43"/>
      <c r="K237" s="43"/>
      <c r="L237" s="43"/>
      <c r="M237" s="43"/>
      <c r="N237" s="43"/>
      <c r="O237" s="43" t="s">
        <v>1335</v>
      </c>
      <c r="P237" s="14">
        <v>0.01</v>
      </c>
      <c r="Q237" s="14">
        <v>1</v>
      </c>
      <c r="R237" s="13">
        <v>0.1</v>
      </c>
      <c r="S237" s="13">
        <v>0.9</v>
      </c>
      <c r="T237" s="69">
        <f t="shared" si="5"/>
        <v>0.50250000000000006</v>
      </c>
    </row>
    <row r="238" spans="1:20" ht="36" x14ac:dyDescent="0.2">
      <c r="A238" s="8" t="s">
        <v>1337</v>
      </c>
      <c r="B238" s="8">
        <v>109</v>
      </c>
      <c r="C238" s="8" t="s">
        <v>77</v>
      </c>
      <c r="D238" s="8" t="s">
        <v>1927</v>
      </c>
      <c r="E238" s="11" t="s">
        <v>1346</v>
      </c>
      <c r="F238" s="11" t="s">
        <v>1345</v>
      </c>
      <c r="G238" s="11" t="s">
        <v>1344</v>
      </c>
      <c r="H238" s="11" t="s">
        <v>1343</v>
      </c>
      <c r="I238" s="29">
        <v>688572.36</v>
      </c>
      <c r="J238" s="11" t="s">
        <v>1918</v>
      </c>
      <c r="K238" s="11" t="s">
        <v>1342</v>
      </c>
      <c r="L238" s="11" t="s">
        <v>1338</v>
      </c>
      <c r="M238" s="11" t="s">
        <v>1339</v>
      </c>
      <c r="N238" s="11" t="s">
        <v>1341</v>
      </c>
      <c r="O238" s="11" t="s">
        <v>1340</v>
      </c>
      <c r="P238" s="14">
        <v>0.6</v>
      </c>
      <c r="Q238" s="14">
        <v>0.6</v>
      </c>
      <c r="R238" s="13">
        <v>0.1</v>
      </c>
      <c r="S238" s="13">
        <v>0.5</v>
      </c>
      <c r="T238" s="69">
        <f t="shared" si="5"/>
        <v>0.45</v>
      </c>
    </row>
    <row r="239" spans="1:20" ht="36" x14ac:dyDescent="0.2">
      <c r="A239" s="8" t="s">
        <v>1337</v>
      </c>
      <c r="B239" s="8">
        <v>109</v>
      </c>
      <c r="C239" s="8" t="s">
        <v>77</v>
      </c>
      <c r="D239" s="8" t="s">
        <v>716</v>
      </c>
      <c r="E239" s="11" t="s">
        <v>1353</v>
      </c>
      <c r="F239" s="11" t="s">
        <v>1347</v>
      </c>
      <c r="G239" s="11" t="s">
        <v>1350</v>
      </c>
      <c r="H239" s="11" t="s">
        <v>1348</v>
      </c>
      <c r="I239" s="29">
        <v>7553385</v>
      </c>
      <c r="J239" s="11" t="s">
        <v>1329</v>
      </c>
      <c r="K239" s="11" t="s">
        <v>1351</v>
      </c>
      <c r="L239" s="11" t="s">
        <v>1349</v>
      </c>
      <c r="M239" s="11" t="s">
        <v>1352</v>
      </c>
      <c r="N239" s="11"/>
      <c r="O239" s="11" t="s">
        <v>1349</v>
      </c>
      <c r="P239" s="14">
        <v>0.8</v>
      </c>
      <c r="Q239" s="14">
        <v>0.8</v>
      </c>
      <c r="R239" s="13">
        <v>0.3</v>
      </c>
      <c r="S239" s="13">
        <v>0.7</v>
      </c>
      <c r="T239" s="69">
        <f t="shared" si="5"/>
        <v>0.65</v>
      </c>
    </row>
    <row r="240" spans="1:20" ht="36" x14ac:dyDescent="0.2">
      <c r="A240" s="8" t="s">
        <v>1337</v>
      </c>
      <c r="B240" s="8">
        <v>109</v>
      </c>
      <c r="C240" s="8" t="s">
        <v>77</v>
      </c>
      <c r="D240" s="8" t="s">
        <v>1650</v>
      </c>
      <c r="E240" s="11" t="s">
        <v>1364</v>
      </c>
      <c r="F240" s="11" t="s">
        <v>1363</v>
      </c>
      <c r="G240" s="11" t="s">
        <v>1362</v>
      </c>
      <c r="H240" s="11" t="s">
        <v>1361</v>
      </c>
      <c r="I240" s="11"/>
      <c r="J240" s="11" t="s">
        <v>1356</v>
      </c>
      <c r="K240" s="11" t="s">
        <v>1360</v>
      </c>
      <c r="L240" s="11" t="s">
        <v>1357</v>
      </c>
      <c r="M240" s="11" t="s">
        <v>1359</v>
      </c>
      <c r="N240" s="11"/>
      <c r="O240" s="11" t="s">
        <v>1358</v>
      </c>
      <c r="P240" s="14">
        <v>0.8</v>
      </c>
      <c r="Q240" s="14">
        <v>0.8</v>
      </c>
      <c r="R240" s="13">
        <v>0.5</v>
      </c>
      <c r="S240" s="13">
        <v>0.5</v>
      </c>
      <c r="T240" s="69">
        <f t="shared" si="5"/>
        <v>0.65</v>
      </c>
    </row>
    <row r="241" spans="1:20" ht="27" customHeight="1" x14ac:dyDescent="0.2">
      <c r="A241" s="8" t="s">
        <v>1337</v>
      </c>
      <c r="B241" s="8">
        <v>109</v>
      </c>
      <c r="C241" s="8" t="s">
        <v>77</v>
      </c>
      <c r="D241" s="8" t="s">
        <v>1650</v>
      </c>
      <c r="E241" s="11" t="s">
        <v>1388</v>
      </c>
      <c r="F241" s="11" t="s">
        <v>1368</v>
      </c>
      <c r="G241" s="11" t="s">
        <v>1369</v>
      </c>
      <c r="H241" s="11"/>
      <c r="I241" s="29">
        <v>1595060.33</v>
      </c>
      <c r="J241" s="11" t="s">
        <v>1370</v>
      </c>
      <c r="K241" s="11" t="s">
        <v>1365</v>
      </c>
      <c r="L241" s="11" t="s">
        <v>1366</v>
      </c>
      <c r="M241" s="11"/>
      <c r="N241" s="11"/>
      <c r="O241" s="11" t="s">
        <v>1367</v>
      </c>
      <c r="P241" s="14">
        <v>0.4</v>
      </c>
      <c r="Q241" s="14">
        <v>0.4</v>
      </c>
      <c r="R241" s="13">
        <v>0.3</v>
      </c>
      <c r="S241" s="13">
        <v>0.5</v>
      </c>
      <c r="T241" s="69">
        <f t="shared" si="5"/>
        <v>0.4</v>
      </c>
    </row>
    <row r="242" spans="1:20" ht="90" x14ac:dyDescent="0.2">
      <c r="A242" s="8" t="s">
        <v>1337</v>
      </c>
      <c r="B242" s="8">
        <v>109</v>
      </c>
      <c r="C242" s="8" t="s">
        <v>77</v>
      </c>
      <c r="D242" s="8" t="s">
        <v>1650</v>
      </c>
      <c r="E242" s="11" t="s">
        <v>1389</v>
      </c>
      <c r="F242" s="11" t="s">
        <v>1371</v>
      </c>
      <c r="G242" s="11" t="s">
        <v>1374</v>
      </c>
      <c r="H242" s="11" t="s">
        <v>1354</v>
      </c>
      <c r="I242" s="11"/>
      <c r="J242" s="11" t="s">
        <v>1372</v>
      </c>
      <c r="K242" s="11"/>
      <c r="L242" s="11" t="s">
        <v>1357</v>
      </c>
      <c r="M242" s="11" t="s">
        <v>1373</v>
      </c>
      <c r="N242" s="11"/>
      <c r="O242" s="11" t="s">
        <v>1375</v>
      </c>
      <c r="P242" s="14">
        <v>0.8</v>
      </c>
      <c r="Q242" s="14">
        <v>0.8</v>
      </c>
      <c r="R242" s="13">
        <v>0.3</v>
      </c>
      <c r="S242" s="13">
        <v>0.7</v>
      </c>
      <c r="T242" s="69">
        <f t="shared" si="5"/>
        <v>0.65</v>
      </c>
    </row>
    <row r="243" spans="1:20" ht="45" x14ac:dyDescent="0.2">
      <c r="A243" s="8" t="s">
        <v>1337</v>
      </c>
      <c r="B243" s="8">
        <v>109</v>
      </c>
      <c r="C243" s="8" t="s">
        <v>77</v>
      </c>
      <c r="D243" s="8" t="s">
        <v>1650</v>
      </c>
      <c r="E243" s="11" t="s">
        <v>1390</v>
      </c>
      <c r="F243" s="11" t="s">
        <v>1378</v>
      </c>
      <c r="G243" s="11" t="s">
        <v>1379</v>
      </c>
      <c r="H243" s="11" t="s">
        <v>1380</v>
      </c>
      <c r="I243" s="11"/>
      <c r="J243" s="11" t="s">
        <v>1392</v>
      </c>
      <c r="K243" s="11" t="s">
        <v>1381</v>
      </c>
      <c r="L243" s="11" t="s">
        <v>1382</v>
      </c>
      <c r="M243" s="11" t="s">
        <v>1376</v>
      </c>
      <c r="N243" s="11"/>
      <c r="O243" s="11" t="s">
        <v>1377</v>
      </c>
      <c r="P243" s="14">
        <v>0.6</v>
      </c>
      <c r="Q243" s="14">
        <v>0.6</v>
      </c>
      <c r="R243" s="13">
        <v>0.3</v>
      </c>
      <c r="S243" s="13">
        <v>0.7</v>
      </c>
      <c r="T243" s="69">
        <f t="shared" si="5"/>
        <v>0.55000000000000004</v>
      </c>
    </row>
    <row r="244" spans="1:20" ht="54" x14ac:dyDescent="0.2">
      <c r="A244" s="8" t="s">
        <v>1337</v>
      </c>
      <c r="B244" s="8">
        <v>109</v>
      </c>
      <c r="C244" s="8" t="s">
        <v>77</v>
      </c>
      <c r="D244" s="8" t="s">
        <v>1650</v>
      </c>
      <c r="E244" s="11" t="s">
        <v>1391</v>
      </c>
      <c r="F244" s="11" t="s">
        <v>1384</v>
      </c>
      <c r="G244" s="11" t="s">
        <v>1385</v>
      </c>
      <c r="H244" s="11" t="s">
        <v>1355</v>
      </c>
      <c r="I244" s="11"/>
      <c r="J244" s="11" t="s">
        <v>1370</v>
      </c>
      <c r="K244" s="11" t="s">
        <v>1386</v>
      </c>
      <c r="L244" s="11" t="s">
        <v>1357</v>
      </c>
      <c r="M244" s="11" t="s">
        <v>1387</v>
      </c>
      <c r="N244" s="11"/>
      <c r="O244" s="11" t="s">
        <v>1383</v>
      </c>
      <c r="P244" s="14">
        <v>0.4</v>
      </c>
      <c r="Q244" s="14">
        <v>0.4</v>
      </c>
      <c r="R244" s="13">
        <v>0.5</v>
      </c>
      <c r="S244" s="13">
        <v>0.7</v>
      </c>
      <c r="T244" s="69">
        <f t="shared" si="5"/>
        <v>0.5</v>
      </c>
    </row>
    <row r="245" spans="1:20" ht="11.25" customHeight="1" x14ac:dyDescent="0.2">
      <c r="A245" s="8" t="s">
        <v>1393</v>
      </c>
      <c r="B245" s="8">
        <v>116</v>
      </c>
      <c r="C245" s="8" t="s">
        <v>1394</v>
      </c>
      <c r="D245" s="8" t="s">
        <v>1930</v>
      </c>
      <c r="E245" s="9" t="s">
        <v>1395</v>
      </c>
      <c r="F245" s="9" t="s">
        <v>1396</v>
      </c>
      <c r="G245" s="9" t="s">
        <v>1399</v>
      </c>
      <c r="H245" s="9" t="s">
        <v>1400</v>
      </c>
      <c r="I245" s="9" t="s">
        <v>1397</v>
      </c>
      <c r="J245" s="9" t="s">
        <v>1398</v>
      </c>
      <c r="K245" s="9" t="s">
        <v>1401</v>
      </c>
      <c r="L245" s="9" t="s">
        <v>1402</v>
      </c>
      <c r="M245" s="9" t="s">
        <v>1403</v>
      </c>
      <c r="N245" s="9" t="s">
        <v>1404</v>
      </c>
      <c r="O245" s="9" t="s">
        <v>1405</v>
      </c>
      <c r="P245" s="13">
        <v>0.7</v>
      </c>
      <c r="Q245" s="13">
        <v>0.7</v>
      </c>
      <c r="R245" s="13">
        <v>0.5</v>
      </c>
      <c r="S245" s="13">
        <v>0.8</v>
      </c>
      <c r="T245" s="69">
        <f t="shared" si="5"/>
        <v>0.67500000000000004</v>
      </c>
    </row>
    <row r="246" spans="1:20" ht="18" x14ac:dyDescent="0.2">
      <c r="A246" s="8" t="s">
        <v>1393</v>
      </c>
      <c r="B246" s="8">
        <v>116</v>
      </c>
      <c r="C246" s="8" t="s">
        <v>1394</v>
      </c>
      <c r="D246" s="8"/>
      <c r="E246" s="9"/>
      <c r="F246" s="9"/>
      <c r="G246" s="9"/>
      <c r="H246" s="9"/>
      <c r="I246" s="9"/>
      <c r="J246" s="9"/>
      <c r="K246" s="9"/>
      <c r="L246" s="9"/>
      <c r="M246" s="9"/>
      <c r="N246" s="9"/>
      <c r="O246" s="9" t="s">
        <v>1406</v>
      </c>
      <c r="P246" s="13">
        <v>0.7</v>
      </c>
      <c r="Q246" s="13">
        <v>0.7</v>
      </c>
      <c r="R246" s="13">
        <v>0.9</v>
      </c>
      <c r="S246" s="13">
        <v>0.9</v>
      </c>
      <c r="T246" s="69">
        <f t="shared" si="5"/>
        <v>0.79999999999999993</v>
      </c>
    </row>
    <row r="247" spans="1:20" x14ac:dyDescent="0.2">
      <c r="A247" s="8" t="s">
        <v>1393</v>
      </c>
      <c r="B247" s="8">
        <v>116</v>
      </c>
      <c r="C247" s="8" t="s">
        <v>1394</v>
      </c>
      <c r="D247" s="8"/>
      <c r="E247" s="9"/>
      <c r="F247" s="9"/>
      <c r="G247" s="9"/>
      <c r="H247" s="9"/>
      <c r="I247" s="9"/>
      <c r="J247" s="9"/>
      <c r="K247" s="9"/>
      <c r="L247" s="9"/>
      <c r="M247" s="9"/>
      <c r="N247" s="9"/>
      <c r="O247" s="9" t="s">
        <v>1407</v>
      </c>
      <c r="P247" s="13">
        <v>0.1</v>
      </c>
      <c r="Q247" s="13">
        <v>0.5</v>
      </c>
      <c r="R247" s="13">
        <v>0.9</v>
      </c>
      <c r="S247" s="13">
        <v>0.9</v>
      </c>
      <c r="T247" s="69">
        <f t="shared" si="5"/>
        <v>0.6</v>
      </c>
    </row>
    <row r="248" spans="1:20" x14ac:dyDescent="0.2">
      <c r="A248" s="8" t="s">
        <v>1393</v>
      </c>
      <c r="B248" s="8">
        <v>116</v>
      </c>
      <c r="C248" s="8" t="s">
        <v>1394</v>
      </c>
      <c r="D248" s="8"/>
      <c r="E248" s="9"/>
      <c r="F248" s="9"/>
      <c r="G248" s="9"/>
      <c r="H248" s="9"/>
      <c r="I248" s="9"/>
      <c r="J248" s="9"/>
      <c r="K248" s="9"/>
      <c r="L248" s="9"/>
      <c r="M248" s="9"/>
      <c r="N248" s="9"/>
      <c r="O248" s="9" t="s">
        <v>1408</v>
      </c>
      <c r="P248" s="13">
        <v>0.5</v>
      </c>
      <c r="Q248" s="13">
        <v>0.5</v>
      </c>
      <c r="R248" s="13">
        <v>0.9</v>
      </c>
      <c r="S248" s="13">
        <v>0.9</v>
      </c>
      <c r="T248" s="69">
        <f t="shared" si="5"/>
        <v>0.7</v>
      </c>
    </row>
    <row r="249" spans="1:20" x14ac:dyDescent="0.2">
      <c r="A249" s="8" t="s">
        <v>1393</v>
      </c>
      <c r="B249" s="8">
        <v>116</v>
      </c>
      <c r="C249" s="8" t="s">
        <v>1394</v>
      </c>
      <c r="D249" s="8"/>
      <c r="E249" s="9"/>
      <c r="F249" s="9"/>
      <c r="G249" s="9"/>
      <c r="H249" s="9"/>
      <c r="I249" s="9"/>
      <c r="J249" s="9"/>
      <c r="K249" s="9"/>
      <c r="L249" s="9"/>
      <c r="M249" s="9"/>
      <c r="N249" s="9"/>
      <c r="O249" s="9" t="s">
        <v>1409</v>
      </c>
      <c r="P249" s="13">
        <v>0.5</v>
      </c>
      <c r="Q249" s="13">
        <v>0.5</v>
      </c>
      <c r="R249" s="13">
        <v>0.9</v>
      </c>
      <c r="S249" s="13">
        <v>0.9</v>
      </c>
      <c r="T249" s="69">
        <f t="shared" si="5"/>
        <v>0.7</v>
      </c>
    </row>
    <row r="250" spans="1:20" x14ac:dyDescent="0.2">
      <c r="A250" s="8" t="s">
        <v>1393</v>
      </c>
      <c r="B250" s="8">
        <v>116</v>
      </c>
      <c r="C250" s="8" t="s">
        <v>1394</v>
      </c>
      <c r="D250" s="8"/>
      <c r="E250" s="9"/>
      <c r="F250" s="9"/>
      <c r="G250" s="9"/>
      <c r="H250" s="9"/>
      <c r="I250" s="9"/>
      <c r="J250" s="9"/>
      <c r="K250" s="9"/>
      <c r="L250" s="9"/>
      <c r="M250" s="9"/>
      <c r="N250" s="9"/>
      <c r="O250" s="9" t="s">
        <v>1410</v>
      </c>
      <c r="P250" s="13">
        <v>0.5</v>
      </c>
      <c r="Q250" s="13">
        <v>0.5</v>
      </c>
      <c r="R250" s="13">
        <v>0.9</v>
      </c>
      <c r="S250" s="13">
        <v>0.9</v>
      </c>
      <c r="T250" s="69">
        <f t="shared" si="5"/>
        <v>0.7</v>
      </c>
    </row>
    <row r="251" spans="1:20" ht="27" x14ac:dyDescent="0.2">
      <c r="A251" s="8" t="s">
        <v>1393</v>
      </c>
      <c r="B251" s="8">
        <v>116</v>
      </c>
      <c r="C251" s="8" t="s">
        <v>1394</v>
      </c>
      <c r="D251" s="8"/>
      <c r="E251" s="9"/>
      <c r="F251" s="9"/>
      <c r="G251" s="9"/>
      <c r="H251" s="9"/>
      <c r="I251" s="9"/>
      <c r="J251" s="9"/>
      <c r="K251" s="9"/>
      <c r="L251" s="9"/>
      <c r="M251" s="9"/>
      <c r="N251" s="9"/>
      <c r="O251" s="9" t="s">
        <v>1411</v>
      </c>
      <c r="P251" s="13">
        <v>0.5</v>
      </c>
      <c r="Q251" s="13">
        <v>0.5</v>
      </c>
      <c r="R251" s="13">
        <v>0.9</v>
      </c>
      <c r="S251" s="13">
        <v>0.9</v>
      </c>
      <c r="T251" s="69">
        <f t="shared" ref="T251:T282" si="6">(P251+Q251+R251+S251)/4</f>
        <v>0.7</v>
      </c>
    </row>
    <row r="252" spans="1:20" x14ac:dyDescent="0.2">
      <c r="A252" s="8" t="s">
        <v>1393</v>
      </c>
      <c r="B252" s="8">
        <v>116</v>
      </c>
      <c r="C252" s="8" t="s">
        <v>1394</v>
      </c>
      <c r="D252" s="8"/>
      <c r="E252" s="9"/>
      <c r="F252" s="9"/>
      <c r="G252" s="9"/>
      <c r="H252" s="9"/>
      <c r="I252" s="9"/>
      <c r="J252" s="9"/>
      <c r="K252" s="9"/>
      <c r="L252" s="9"/>
      <c r="M252" s="9"/>
      <c r="N252" s="9"/>
      <c r="O252" s="9" t="s">
        <v>1412</v>
      </c>
      <c r="P252" s="13">
        <v>0.5</v>
      </c>
      <c r="Q252" s="13">
        <v>0.5</v>
      </c>
      <c r="R252" s="13">
        <v>0.9</v>
      </c>
      <c r="S252" s="13">
        <v>0.9</v>
      </c>
      <c r="T252" s="69">
        <f t="shared" si="6"/>
        <v>0.7</v>
      </c>
    </row>
    <row r="253" spans="1:20" x14ac:dyDescent="0.2">
      <c r="A253" s="8" t="s">
        <v>1393</v>
      </c>
      <c r="B253" s="8">
        <v>116</v>
      </c>
      <c r="C253" s="8" t="s">
        <v>1394</v>
      </c>
      <c r="D253" s="8"/>
      <c r="E253" s="9"/>
      <c r="F253" s="9"/>
      <c r="G253" s="9"/>
      <c r="H253" s="9"/>
      <c r="I253" s="9"/>
      <c r="J253" s="9"/>
      <c r="K253" s="9"/>
      <c r="L253" s="9"/>
      <c r="M253" s="9"/>
      <c r="N253" s="9"/>
      <c r="O253" s="12" t="s">
        <v>1413</v>
      </c>
      <c r="P253" s="13">
        <v>0.1</v>
      </c>
      <c r="Q253" s="13">
        <v>0.5</v>
      </c>
      <c r="R253" s="13">
        <v>0.9</v>
      </c>
      <c r="S253" s="13">
        <v>0.9</v>
      </c>
      <c r="T253" s="69">
        <f t="shared" si="6"/>
        <v>0.6</v>
      </c>
    </row>
    <row r="254" spans="1:20" ht="18" customHeight="1" x14ac:dyDescent="0.2">
      <c r="A254" s="8" t="s">
        <v>1221</v>
      </c>
      <c r="B254" s="8">
        <v>131</v>
      </c>
      <c r="C254" s="8" t="s">
        <v>77</v>
      </c>
      <c r="D254" s="8" t="s">
        <v>1650</v>
      </c>
      <c r="E254" s="9" t="s">
        <v>1934</v>
      </c>
      <c r="F254" s="9" t="s">
        <v>1220</v>
      </c>
      <c r="G254" s="11" t="s">
        <v>1216</v>
      </c>
      <c r="H254" s="11" t="s">
        <v>1199</v>
      </c>
      <c r="I254" s="11" t="s">
        <v>1200</v>
      </c>
      <c r="J254" s="11" t="s">
        <v>1217</v>
      </c>
      <c r="K254" s="11" t="s">
        <v>1201</v>
      </c>
      <c r="L254" s="11" t="s">
        <v>1202</v>
      </c>
      <c r="M254" s="11" t="s">
        <v>1203</v>
      </c>
      <c r="N254" s="11" t="s">
        <v>1204</v>
      </c>
      <c r="O254" s="41" t="s">
        <v>1205</v>
      </c>
      <c r="P254" s="10">
        <v>0.7</v>
      </c>
      <c r="Q254" s="10">
        <v>0.7</v>
      </c>
      <c r="R254" s="10">
        <v>0.7</v>
      </c>
      <c r="S254" s="10">
        <v>0.7</v>
      </c>
      <c r="T254" s="69">
        <f t="shared" si="6"/>
        <v>0.7</v>
      </c>
    </row>
    <row r="255" spans="1:20" ht="18" x14ac:dyDescent="0.2">
      <c r="A255" s="8" t="s">
        <v>1393</v>
      </c>
      <c r="B255" s="8">
        <v>116</v>
      </c>
      <c r="C255" s="8" t="s">
        <v>1394</v>
      </c>
      <c r="D255" s="8"/>
      <c r="E255" s="12"/>
      <c r="F255" s="12"/>
      <c r="G255" s="9"/>
      <c r="H255" s="9"/>
      <c r="I255" s="12"/>
      <c r="J255" s="12"/>
      <c r="K255" s="9"/>
      <c r="L255" s="9"/>
      <c r="M255" s="9"/>
      <c r="N255" s="9"/>
      <c r="O255" s="9" t="s">
        <v>1406</v>
      </c>
      <c r="P255" s="13">
        <v>0.7</v>
      </c>
      <c r="Q255" s="13">
        <v>0.7</v>
      </c>
      <c r="R255" s="13">
        <v>0.9</v>
      </c>
      <c r="S255" s="13">
        <v>0.9</v>
      </c>
      <c r="T255" s="69">
        <f t="shared" si="6"/>
        <v>0.79999999999999993</v>
      </c>
    </row>
    <row r="256" spans="1:20" x14ac:dyDescent="0.2">
      <c r="A256" s="8" t="s">
        <v>1393</v>
      </c>
      <c r="B256" s="8">
        <v>116</v>
      </c>
      <c r="C256" s="8" t="s">
        <v>1394</v>
      </c>
      <c r="D256" s="8"/>
      <c r="E256" s="12"/>
      <c r="F256" s="12"/>
      <c r="G256" s="9"/>
      <c r="H256" s="9"/>
      <c r="I256" s="12"/>
      <c r="J256" s="12"/>
      <c r="K256" s="9"/>
      <c r="L256" s="9"/>
      <c r="M256" s="9"/>
      <c r="N256" s="9"/>
      <c r="O256" s="9" t="s">
        <v>1422</v>
      </c>
      <c r="P256" s="13">
        <v>0.1</v>
      </c>
      <c r="Q256" s="13">
        <v>0.1</v>
      </c>
      <c r="R256" s="13">
        <v>0.9</v>
      </c>
      <c r="S256" s="13">
        <v>0.9</v>
      </c>
      <c r="T256" s="69">
        <f t="shared" si="6"/>
        <v>0.5</v>
      </c>
    </row>
    <row r="257" spans="1:20" x14ac:dyDescent="0.2">
      <c r="A257" s="8" t="s">
        <v>1393</v>
      </c>
      <c r="B257" s="8">
        <v>116</v>
      </c>
      <c r="C257" s="8" t="s">
        <v>1394</v>
      </c>
      <c r="D257" s="8"/>
      <c r="E257" s="12"/>
      <c r="F257" s="12"/>
      <c r="G257" s="9"/>
      <c r="H257" s="9"/>
      <c r="I257" s="12"/>
      <c r="J257" s="12"/>
      <c r="K257" s="9"/>
      <c r="L257" s="9"/>
      <c r="M257" s="9"/>
      <c r="N257" s="9"/>
      <c r="O257" s="9" t="s">
        <v>1407</v>
      </c>
      <c r="P257" s="13">
        <v>0.1</v>
      </c>
      <c r="Q257" s="13">
        <v>0.7</v>
      </c>
      <c r="R257" s="13">
        <v>0.9</v>
      </c>
      <c r="S257" s="13">
        <v>0.9</v>
      </c>
      <c r="T257" s="69">
        <f t="shared" si="6"/>
        <v>0.65</v>
      </c>
    </row>
    <row r="258" spans="1:20" x14ac:dyDescent="0.2">
      <c r="A258" s="8" t="s">
        <v>1393</v>
      </c>
      <c r="B258" s="8">
        <v>116</v>
      </c>
      <c r="C258" s="8" t="s">
        <v>1394</v>
      </c>
      <c r="D258" s="8"/>
      <c r="E258" s="12"/>
      <c r="F258" s="12"/>
      <c r="G258" s="9"/>
      <c r="H258" s="9"/>
      <c r="I258" s="12"/>
      <c r="J258" s="12"/>
      <c r="K258" s="9"/>
      <c r="L258" s="9"/>
      <c r="M258" s="9"/>
      <c r="N258" s="9"/>
      <c r="O258" s="9" t="s">
        <v>1408</v>
      </c>
      <c r="P258" s="13">
        <v>0.5</v>
      </c>
      <c r="Q258" s="13">
        <v>0.5</v>
      </c>
      <c r="R258" s="13">
        <v>0.9</v>
      </c>
      <c r="S258" s="13">
        <v>0.9</v>
      </c>
      <c r="T258" s="69">
        <f t="shared" si="6"/>
        <v>0.7</v>
      </c>
    </row>
    <row r="259" spans="1:20" x14ac:dyDescent="0.2">
      <c r="A259" s="8" t="s">
        <v>1393</v>
      </c>
      <c r="B259" s="8">
        <v>116</v>
      </c>
      <c r="C259" s="8" t="s">
        <v>1394</v>
      </c>
      <c r="D259" s="8"/>
      <c r="E259" s="12"/>
      <c r="F259" s="12"/>
      <c r="G259" s="9"/>
      <c r="H259" s="9"/>
      <c r="I259" s="12"/>
      <c r="J259" s="12"/>
      <c r="K259" s="9"/>
      <c r="L259" s="9"/>
      <c r="M259" s="9"/>
      <c r="N259" s="9"/>
      <c r="O259" s="9" t="s">
        <v>1409</v>
      </c>
      <c r="P259" s="13">
        <v>0.5</v>
      </c>
      <c r="Q259" s="13">
        <v>0.5</v>
      </c>
      <c r="R259" s="13">
        <v>0.9</v>
      </c>
      <c r="S259" s="13">
        <v>0.9</v>
      </c>
      <c r="T259" s="69">
        <f t="shared" si="6"/>
        <v>0.7</v>
      </c>
    </row>
    <row r="260" spans="1:20" x14ac:dyDescent="0.2">
      <c r="A260" s="8" t="s">
        <v>1393</v>
      </c>
      <c r="B260" s="8">
        <v>116</v>
      </c>
      <c r="C260" s="8" t="s">
        <v>1394</v>
      </c>
      <c r="D260" s="8"/>
      <c r="E260" s="12"/>
      <c r="F260" s="12"/>
      <c r="G260" s="9"/>
      <c r="H260" s="9"/>
      <c r="I260" s="12"/>
      <c r="J260" s="12"/>
      <c r="K260" s="9"/>
      <c r="L260" s="9"/>
      <c r="M260" s="9"/>
      <c r="N260" s="9"/>
      <c r="O260" s="9" t="s">
        <v>1410</v>
      </c>
      <c r="P260" s="13">
        <v>0.5</v>
      </c>
      <c r="Q260" s="13">
        <v>0.5</v>
      </c>
      <c r="R260" s="13">
        <v>0.9</v>
      </c>
      <c r="S260" s="13">
        <v>0.9</v>
      </c>
      <c r="T260" s="69">
        <f t="shared" si="6"/>
        <v>0.7</v>
      </c>
    </row>
    <row r="261" spans="1:20" x14ac:dyDescent="0.2">
      <c r="A261" s="8" t="s">
        <v>1393</v>
      </c>
      <c r="B261" s="8">
        <v>116</v>
      </c>
      <c r="C261" s="8" t="s">
        <v>1394</v>
      </c>
      <c r="D261" s="8"/>
      <c r="E261" s="12"/>
      <c r="F261" s="12"/>
      <c r="G261" s="9"/>
      <c r="H261" s="9"/>
      <c r="I261" s="12"/>
      <c r="J261" s="12"/>
      <c r="K261" s="9"/>
      <c r="L261" s="9"/>
      <c r="M261" s="9"/>
      <c r="N261" s="9"/>
      <c r="O261" s="9" t="s">
        <v>1412</v>
      </c>
      <c r="P261" s="13">
        <v>0.5</v>
      </c>
      <c r="Q261" s="13">
        <v>0.5</v>
      </c>
      <c r="R261" s="13">
        <v>0.9</v>
      </c>
      <c r="S261" s="13">
        <v>0.9</v>
      </c>
      <c r="T261" s="69">
        <f t="shared" si="6"/>
        <v>0.7</v>
      </c>
    </row>
    <row r="262" spans="1:20" x14ac:dyDescent="0.2">
      <c r="A262" s="8" t="s">
        <v>1393</v>
      </c>
      <c r="B262" s="8">
        <v>116</v>
      </c>
      <c r="C262" s="8" t="s">
        <v>1394</v>
      </c>
      <c r="D262" s="8"/>
      <c r="E262" s="12"/>
      <c r="F262" s="12"/>
      <c r="G262" s="9"/>
      <c r="H262" s="9"/>
      <c r="I262" s="12"/>
      <c r="J262" s="12"/>
      <c r="K262" s="9"/>
      <c r="L262" s="9"/>
      <c r="M262" s="9"/>
      <c r="N262" s="9"/>
      <c r="O262" s="12" t="s">
        <v>1413</v>
      </c>
      <c r="P262" s="13">
        <v>0.1</v>
      </c>
      <c r="Q262" s="13">
        <v>0.5</v>
      </c>
      <c r="R262" s="13">
        <v>0.9</v>
      </c>
      <c r="S262" s="13">
        <v>0.9</v>
      </c>
      <c r="T262" s="69">
        <f t="shared" si="6"/>
        <v>0.6</v>
      </c>
    </row>
    <row r="263" spans="1:20" ht="90" customHeight="1" x14ac:dyDescent="0.2">
      <c r="A263" s="8" t="s">
        <v>1423</v>
      </c>
      <c r="B263" s="8">
        <v>137</v>
      </c>
      <c r="C263" s="8" t="s">
        <v>1436</v>
      </c>
      <c r="D263" s="8" t="s">
        <v>716</v>
      </c>
      <c r="E263" s="27" t="s">
        <v>1424</v>
      </c>
      <c r="F263" s="27" t="s">
        <v>1425</v>
      </c>
      <c r="G263" s="27" t="s">
        <v>1426</v>
      </c>
      <c r="H263" s="27" t="s">
        <v>1435</v>
      </c>
      <c r="I263" s="27" t="s">
        <v>1428</v>
      </c>
      <c r="J263" s="27" t="s">
        <v>1429</v>
      </c>
      <c r="K263" s="27" t="s">
        <v>1434</v>
      </c>
      <c r="L263" s="27" t="s">
        <v>1433</v>
      </c>
      <c r="M263" s="27" t="s">
        <v>1432</v>
      </c>
      <c r="N263" s="27" t="s">
        <v>1431</v>
      </c>
      <c r="O263" s="27" t="s">
        <v>1430</v>
      </c>
      <c r="P263" s="13">
        <v>0.5</v>
      </c>
      <c r="Q263" s="13">
        <v>0.6</v>
      </c>
      <c r="R263" s="13">
        <v>0.3</v>
      </c>
      <c r="S263" s="13">
        <v>0.5</v>
      </c>
      <c r="T263" s="69">
        <f t="shared" si="6"/>
        <v>0.47500000000000003</v>
      </c>
    </row>
    <row r="264" spans="1:20" ht="90" x14ac:dyDescent="0.2">
      <c r="A264" s="8" t="s">
        <v>1423</v>
      </c>
      <c r="B264" s="8">
        <v>137</v>
      </c>
      <c r="C264" s="8" t="s">
        <v>1436</v>
      </c>
      <c r="D264" s="8"/>
      <c r="E264" s="27"/>
      <c r="F264" s="27"/>
      <c r="G264" s="27" t="s">
        <v>1437</v>
      </c>
      <c r="H264" s="27" t="s">
        <v>1438</v>
      </c>
      <c r="I264" s="27" t="s">
        <v>1428</v>
      </c>
      <c r="J264" s="27" t="s">
        <v>1429</v>
      </c>
      <c r="K264" s="27" t="s">
        <v>1439</v>
      </c>
      <c r="L264" s="27" t="s">
        <v>1440</v>
      </c>
      <c r="M264" s="27" t="s">
        <v>1441</v>
      </c>
      <c r="N264" s="27" t="s">
        <v>1442</v>
      </c>
      <c r="O264" s="27" t="s">
        <v>1443</v>
      </c>
      <c r="P264" s="13">
        <v>0.5</v>
      </c>
      <c r="Q264" s="13">
        <v>0.6</v>
      </c>
      <c r="R264" s="13">
        <v>0.3</v>
      </c>
      <c r="S264" s="13">
        <v>0.5</v>
      </c>
      <c r="T264" s="69">
        <f t="shared" si="6"/>
        <v>0.47500000000000003</v>
      </c>
    </row>
    <row r="265" spans="1:20" ht="45" x14ac:dyDescent="0.2">
      <c r="A265" s="8" t="s">
        <v>1423</v>
      </c>
      <c r="B265" s="8">
        <v>137</v>
      </c>
      <c r="C265" s="8" t="s">
        <v>1436</v>
      </c>
      <c r="D265" s="8"/>
      <c r="E265" s="27"/>
      <c r="F265" s="27"/>
      <c r="G265" s="27" t="s">
        <v>1444</v>
      </c>
      <c r="H265" s="27" t="s">
        <v>1445</v>
      </c>
      <c r="I265" s="27" t="s">
        <v>1428</v>
      </c>
      <c r="J265" s="27" t="s">
        <v>1450</v>
      </c>
      <c r="K265" s="27" t="s">
        <v>1451</v>
      </c>
      <c r="L265" s="27" t="s">
        <v>1447</v>
      </c>
      <c r="M265" s="27" t="s">
        <v>1448</v>
      </c>
      <c r="N265" s="27" t="s">
        <v>1449</v>
      </c>
      <c r="O265" s="27" t="s">
        <v>1452</v>
      </c>
      <c r="P265" s="13">
        <v>0.5</v>
      </c>
      <c r="Q265" s="13">
        <v>0.6</v>
      </c>
      <c r="R265" s="13">
        <v>0.3</v>
      </c>
      <c r="S265" s="13">
        <v>0.5</v>
      </c>
      <c r="T265" s="69">
        <f t="shared" si="6"/>
        <v>0.47500000000000003</v>
      </c>
    </row>
    <row r="266" spans="1:20" ht="45" x14ac:dyDescent="0.2">
      <c r="A266" s="8" t="s">
        <v>1423</v>
      </c>
      <c r="B266" s="8">
        <v>137</v>
      </c>
      <c r="C266" s="8" t="s">
        <v>1436</v>
      </c>
      <c r="D266" s="8"/>
      <c r="E266" s="27"/>
      <c r="F266" s="27"/>
      <c r="G266" s="27" t="s">
        <v>1453</v>
      </c>
      <c r="H266" s="27" t="s">
        <v>1445</v>
      </c>
      <c r="I266" s="27" t="s">
        <v>1428</v>
      </c>
      <c r="J266" s="27" t="s">
        <v>1446</v>
      </c>
      <c r="K266" s="27" t="s">
        <v>1455</v>
      </c>
      <c r="L266" s="27" t="s">
        <v>1454</v>
      </c>
      <c r="M266" s="27" t="s">
        <v>1448</v>
      </c>
      <c r="N266" s="27" t="s">
        <v>1449</v>
      </c>
      <c r="O266" s="27" t="s">
        <v>1456</v>
      </c>
      <c r="P266" s="13">
        <v>0.5</v>
      </c>
      <c r="Q266" s="13">
        <v>0.6</v>
      </c>
      <c r="R266" s="13">
        <v>0.3</v>
      </c>
      <c r="S266" s="13">
        <v>0.5</v>
      </c>
      <c r="T266" s="69">
        <f t="shared" si="6"/>
        <v>0.47500000000000003</v>
      </c>
    </row>
    <row r="267" spans="1:20" ht="126" x14ac:dyDescent="0.2">
      <c r="A267" s="8" t="s">
        <v>1423</v>
      </c>
      <c r="B267" s="8">
        <v>137</v>
      </c>
      <c r="C267" s="8" t="s">
        <v>1436</v>
      </c>
      <c r="D267" s="8"/>
      <c r="E267" s="27"/>
      <c r="F267" s="27"/>
      <c r="G267" s="27" t="s">
        <v>1457</v>
      </c>
      <c r="H267" s="27" t="s">
        <v>1459</v>
      </c>
      <c r="I267" s="27" t="s">
        <v>1428</v>
      </c>
      <c r="J267" s="27"/>
      <c r="K267" s="27" t="s">
        <v>1460</v>
      </c>
      <c r="L267" s="27" t="s">
        <v>1461</v>
      </c>
      <c r="M267" s="27" t="s">
        <v>1462</v>
      </c>
      <c r="N267" s="27" t="s">
        <v>1458</v>
      </c>
      <c r="O267" s="48" t="s">
        <v>1919</v>
      </c>
      <c r="P267" s="13">
        <v>0.6</v>
      </c>
      <c r="Q267" s="13">
        <v>0.7</v>
      </c>
      <c r="R267" s="13">
        <v>0.3</v>
      </c>
      <c r="S267" s="13">
        <v>0.5</v>
      </c>
      <c r="T267" s="69">
        <f t="shared" si="6"/>
        <v>0.52499999999999991</v>
      </c>
    </row>
    <row r="268" spans="1:20" ht="117" x14ac:dyDescent="0.2">
      <c r="A268" s="8" t="s">
        <v>1423</v>
      </c>
      <c r="B268" s="8">
        <v>137</v>
      </c>
      <c r="C268" s="8" t="s">
        <v>1436</v>
      </c>
      <c r="D268" s="8"/>
      <c r="E268" s="27"/>
      <c r="F268" s="27"/>
      <c r="G268" s="27" t="s">
        <v>1463</v>
      </c>
      <c r="H268" s="27" t="s">
        <v>1427</v>
      </c>
      <c r="I268" s="27" t="s">
        <v>1428</v>
      </c>
      <c r="J268" s="27"/>
      <c r="K268" s="27" t="s">
        <v>1464</v>
      </c>
      <c r="L268" s="27" t="s">
        <v>1467</v>
      </c>
      <c r="M268" s="27" t="s">
        <v>1468</v>
      </c>
      <c r="N268" s="27" t="s">
        <v>1465</v>
      </c>
      <c r="O268" s="11" t="s">
        <v>1466</v>
      </c>
      <c r="P268" s="13">
        <v>0.6</v>
      </c>
      <c r="Q268" s="13">
        <v>0.6</v>
      </c>
      <c r="R268" s="13">
        <v>0.3</v>
      </c>
      <c r="S268" s="13">
        <v>0.5</v>
      </c>
      <c r="T268" s="69">
        <f t="shared" si="6"/>
        <v>0.5</v>
      </c>
    </row>
    <row r="269" spans="1:20" ht="90" x14ac:dyDescent="0.2">
      <c r="A269" s="8" t="s">
        <v>1423</v>
      </c>
      <c r="B269" s="8">
        <v>137</v>
      </c>
      <c r="C269" s="8" t="s">
        <v>1436</v>
      </c>
      <c r="D269" s="35" t="s">
        <v>716</v>
      </c>
      <c r="E269" s="11" t="s">
        <v>1469</v>
      </c>
      <c r="F269" s="11" t="s">
        <v>1470</v>
      </c>
      <c r="G269" s="11" t="s">
        <v>1472</v>
      </c>
      <c r="H269" s="11" t="s">
        <v>1445</v>
      </c>
      <c r="I269" s="11" t="s">
        <v>1428</v>
      </c>
      <c r="J269" s="27" t="s">
        <v>1477</v>
      </c>
      <c r="K269" s="11" t="s">
        <v>1473</v>
      </c>
      <c r="L269" s="11" t="s">
        <v>1474</v>
      </c>
      <c r="M269" s="11" t="s">
        <v>1475</v>
      </c>
      <c r="N269" s="11" t="s">
        <v>1471</v>
      </c>
      <c r="O269" s="11" t="s">
        <v>1476</v>
      </c>
      <c r="P269" s="13">
        <v>0.7</v>
      </c>
      <c r="Q269" s="13">
        <v>0.7</v>
      </c>
      <c r="R269" s="13">
        <v>0.3</v>
      </c>
      <c r="S269" s="13">
        <v>0.5</v>
      </c>
      <c r="T269" s="69">
        <f t="shared" si="6"/>
        <v>0.55000000000000004</v>
      </c>
    </row>
    <row r="270" spans="1:20" ht="90" x14ac:dyDescent="0.2">
      <c r="A270" s="8" t="s">
        <v>1423</v>
      </c>
      <c r="B270" s="8">
        <v>137</v>
      </c>
      <c r="C270" s="8" t="s">
        <v>1436</v>
      </c>
      <c r="D270" s="38" t="s">
        <v>716</v>
      </c>
      <c r="E270" s="11"/>
      <c r="F270" s="11"/>
      <c r="G270" s="11" t="s">
        <v>1478</v>
      </c>
      <c r="H270" s="11" t="s">
        <v>1445</v>
      </c>
      <c r="I270" s="11" t="s">
        <v>1479</v>
      </c>
      <c r="J270" s="27" t="s">
        <v>1477</v>
      </c>
      <c r="K270" s="11" t="s">
        <v>1480</v>
      </c>
      <c r="L270" s="11" t="s">
        <v>1481</v>
      </c>
      <c r="M270" s="11" t="s">
        <v>1482</v>
      </c>
      <c r="N270" s="11" t="s">
        <v>1483</v>
      </c>
      <c r="O270" s="11" t="s">
        <v>1484</v>
      </c>
      <c r="P270" s="13">
        <v>0.7</v>
      </c>
      <c r="Q270" s="13">
        <v>0.7</v>
      </c>
      <c r="R270" s="13">
        <v>0.3</v>
      </c>
      <c r="S270" s="13">
        <v>0.5</v>
      </c>
      <c r="T270" s="69">
        <f t="shared" si="6"/>
        <v>0.55000000000000004</v>
      </c>
    </row>
    <row r="271" spans="1:20" ht="81" x14ac:dyDescent="0.2">
      <c r="A271" s="8" t="s">
        <v>1423</v>
      </c>
      <c r="B271" s="8">
        <v>137</v>
      </c>
      <c r="C271" s="8" t="s">
        <v>1436</v>
      </c>
      <c r="D271" s="8" t="s">
        <v>1932</v>
      </c>
      <c r="E271" s="11"/>
      <c r="F271" s="11"/>
      <c r="G271" s="11" t="s">
        <v>1489</v>
      </c>
      <c r="H271" s="11" t="s">
        <v>1488</v>
      </c>
      <c r="I271" s="11" t="s">
        <v>1428</v>
      </c>
      <c r="J271" s="27"/>
      <c r="K271" s="11" t="s">
        <v>1490</v>
      </c>
      <c r="L271" s="11" t="s">
        <v>1491</v>
      </c>
      <c r="M271" s="11" t="s">
        <v>1487</v>
      </c>
      <c r="N271" s="11" t="s">
        <v>1492</v>
      </c>
      <c r="O271" s="11" t="s">
        <v>1486</v>
      </c>
      <c r="P271" s="13">
        <v>0.7</v>
      </c>
      <c r="Q271" s="13">
        <v>0.7</v>
      </c>
      <c r="R271" s="13">
        <v>0.3</v>
      </c>
      <c r="S271" s="13">
        <v>0.5</v>
      </c>
      <c r="T271" s="69">
        <f t="shared" si="6"/>
        <v>0.55000000000000004</v>
      </c>
    </row>
    <row r="272" spans="1:20" ht="81" x14ac:dyDescent="0.2">
      <c r="A272" s="8" t="s">
        <v>1423</v>
      </c>
      <c r="B272" s="8">
        <v>137</v>
      </c>
      <c r="C272" s="8" t="s">
        <v>1436</v>
      </c>
      <c r="D272" s="8" t="s">
        <v>1929</v>
      </c>
      <c r="E272" s="20"/>
      <c r="F272" s="20"/>
      <c r="G272" s="20" t="s">
        <v>1493</v>
      </c>
      <c r="H272" s="20" t="s">
        <v>1445</v>
      </c>
      <c r="I272" s="20" t="s">
        <v>1428</v>
      </c>
      <c r="J272" s="20"/>
      <c r="K272" s="20" t="s">
        <v>1497</v>
      </c>
      <c r="L272" s="20" t="s">
        <v>1498</v>
      </c>
      <c r="M272" s="20" t="s">
        <v>1494</v>
      </c>
      <c r="N272" s="20" t="s">
        <v>1495</v>
      </c>
      <c r="O272" s="20" t="s">
        <v>1496</v>
      </c>
      <c r="P272" s="13">
        <v>0.7</v>
      </c>
      <c r="Q272" s="13">
        <v>0.7</v>
      </c>
      <c r="R272" s="13">
        <v>0.3</v>
      </c>
      <c r="S272" s="13">
        <v>0.5</v>
      </c>
      <c r="T272" s="68">
        <f t="shared" si="6"/>
        <v>0.55000000000000004</v>
      </c>
    </row>
    <row r="273" spans="1:20" ht="81" x14ac:dyDescent="0.2">
      <c r="A273" s="21" t="s">
        <v>1423</v>
      </c>
      <c r="B273" s="21">
        <v>137</v>
      </c>
      <c r="C273" s="21" t="s">
        <v>1436</v>
      </c>
      <c r="D273" s="49" t="s">
        <v>1650</v>
      </c>
      <c r="E273" s="24"/>
      <c r="F273" s="24"/>
      <c r="G273" s="24" t="s">
        <v>1499</v>
      </c>
      <c r="H273" s="24" t="s">
        <v>1485</v>
      </c>
      <c r="I273" s="24"/>
      <c r="J273" s="24"/>
      <c r="K273" s="24" t="s">
        <v>1502</v>
      </c>
      <c r="L273" s="24" t="s">
        <v>1500</v>
      </c>
      <c r="M273" s="24" t="s">
        <v>1503</v>
      </c>
      <c r="N273" s="24" t="s">
        <v>1501</v>
      </c>
      <c r="O273" s="24" t="s">
        <v>1504</v>
      </c>
      <c r="P273" s="26">
        <v>0.7</v>
      </c>
      <c r="Q273" s="26">
        <v>0.7</v>
      </c>
      <c r="R273" s="26">
        <v>0.3</v>
      </c>
      <c r="S273" s="26">
        <v>0.5</v>
      </c>
      <c r="T273" s="70">
        <f t="shared" si="6"/>
        <v>0.55000000000000004</v>
      </c>
    </row>
    <row r="274" spans="1:20" ht="72" x14ac:dyDescent="0.2">
      <c r="A274" s="8" t="s">
        <v>1423</v>
      </c>
      <c r="B274" s="8">
        <v>137</v>
      </c>
      <c r="C274" s="8" t="s">
        <v>1436</v>
      </c>
      <c r="D274" s="50" t="s">
        <v>1927</v>
      </c>
      <c r="E274" s="11" t="s">
        <v>1505</v>
      </c>
      <c r="F274" s="11" t="s">
        <v>1506</v>
      </c>
      <c r="G274" s="11" t="s">
        <v>1510</v>
      </c>
      <c r="H274" s="11" t="s">
        <v>1511</v>
      </c>
      <c r="I274" s="11" t="s">
        <v>1428</v>
      </c>
      <c r="J274" s="11" t="s">
        <v>562</v>
      </c>
      <c r="K274" s="11" t="s">
        <v>1512</v>
      </c>
      <c r="L274" s="11" t="s">
        <v>1513</v>
      </c>
      <c r="M274" s="11" t="s">
        <v>1507</v>
      </c>
      <c r="N274" s="11" t="s">
        <v>1508</v>
      </c>
      <c r="O274" s="11" t="s">
        <v>1509</v>
      </c>
      <c r="P274" s="13">
        <v>0.5</v>
      </c>
      <c r="Q274" s="13">
        <v>0.6</v>
      </c>
      <c r="R274" s="13">
        <v>0.5</v>
      </c>
      <c r="S274" s="13">
        <v>0.7</v>
      </c>
      <c r="T274" s="69">
        <f t="shared" si="6"/>
        <v>0.57499999999999996</v>
      </c>
    </row>
    <row r="275" spans="1:20" ht="81" x14ac:dyDescent="0.2">
      <c r="A275" s="8" t="s">
        <v>1423</v>
      </c>
      <c r="B275" s="8">
        <v>137</v>
      </c>
      <c r="C275" s="8" t="s">
        <v>1436</v>
      </c>
      <c r="D275" s="51" t="s">
        <v>1927</v>
      </c>
      <c r="E275" s="11"/>
      <c r="F275" s="11"/>
      <c r="G275" s="11" t="s">
        <v>1516</v>
      </c>
      <c r="H275" s="11" t="s">
        <v>1517</v>
      </c>
      <c r="I275" s="11" t="s">
        <v>1428</v>
      </c>
      <c r="J275" s="11" t="s">
        <v>562</v>
      </c>
      <c r="K275" s="11" t="s">
        <v>1518</v>
      </c>
      <c r="L275" s="11" t="s">
        <v>1519</v>
      </c>
      <c r="M275" s="11" t="s">
        <v>1514</v>
      </c>
      <c r="N275" s="52" t="s">
        <v>1521</v>
      </c>
      <c r="O275" s="11" t="s">
        <v>1520</v>
      </c>
      <c r="P275" s="13">
        <v>0.5</v>
      </c>
      <c r="Q275" s="13">
        <v>0.6</v>
      </c>
      <c r="R275" s="13">
        <v>0.5</v>
      </c>
      <c r="S275" s="13">
        <v>0.5</v>
      </c>
      <c r="T275" s="69">
        <f t="shared" si="6"/>
        <v>0.52500000000000002</v>
      </c>
    </row>
    <row r="276" spans="1:20" ht="90" x14ac:dyDescent="0.2">
      <c r="A276" s="8" t="s">
        <v>1423</v>
      </c>
      <c r="B276" s="8">
        <v>137</v>
      </c>
      <c r="C276" s="8" t="s">
        <v>1436</v>
      </c>
      <c r="D276" s="51" t="s">
        <v>1927</v>
      </c>
      <c r="E276" s="11"/>
      <c r="F276" s="11"/>
      <c r="G276" s="11" t="s">
        <v>1524</v>
      </c>
      <c r="H276" s="11" t="s">
        <v>1525</v>
      </c>
      <c r="I276" s="11" t="s">
        <v>1428</v>
      </c>
      <c r="J276" s="11" t="s">
        <v>1522</v>
      </c>
      <c r="K276" s="11" t="s">
        <v>1526</v>
      </c>
      <c r="L276" s="11" t="s">
        <v>1527</v>
      </c>
      <c r="M276" s="11" t="s">
        <v>1528</v>
      </c>
      <c r="N276" s="11" t="s">
        <v>1529</v>
      </c>
      <c r="O276" s="11" t="s">
        <v>1523</v>
      </c>
      <c r="P276" s="13">
        <v>0.5</v>
      </c>
      <c r="Q276" s="13">
        <v>0.6</v>
      </c>
      <c r="R276" s="13">
        <v>0.3</v>
      </c>
      <c r="S276" s="13">
        <v>0.5</v>
      </c>
      <c r="T276" s="69">
        <f t="shared" si="6"/>
        <v>0.47500000000000003</v>
      </c>
    </row>
    <row r="277" spans="1:20" ht="72" x14ac:dyDescent="0.2">
      <c r="A277" s="8" t="s">
        <v>1423</v>
      </c>
      <c r="B277" s="8">
        <v>137</v>
      </c>
      <c r="C277" s="8" t="s">
        <v>1436</v>
      </c>
      <c r="D277" s="51" t="s">
        <v>1927</v>
      </c>
      <c r="E277" s="11"/>
      <c r="F277" s="11"/>
      <c r="G277" s="11" t="s">
        <v>1530</v>
      </c>
      <c r="H277" s="11" t="s">
        <v>1531</v>
      </c>
      <c r="I277" s="11" t="s">
        <v>1428</v>
      </c>
      <c r="J277" s="11" t="s">
        <v>562</v>
      </c>
      <c r="K277" s="11" t="s">
        <v>1532</v>
      </c>
      <c r="L277" s="11" t="s">
        <v>1533</v>
      </c>
      <c r="M277" s="11" t="s">
        <v>1534</v>
      </c>
      <c r="N277" s="11" t="s">
        <v>1535</v>
      </c>
      <c r="O277" s="11" t="s">
        <v>1515</v>
      </c>
      <c r="P277" s="13">
        <v>0.5</v>
      </c>
      <c r="Q277" s="13">
        <v>0.6</v>
      </c>
      <c r="R277" s="13">
        <v>0.5</v>
      </c>
      <c r="S277" s="13">
        <v>0.5</v>
      </c>
      <c r="T277" s="69">
        <f t="shared" si="6"/>
        <v>0.52500000000000002</v>
      </c>
    </row>
    <row r="278" spans="1:20" ht="108" x14ac:dyDescent="0.2">
      <c r="A278" s="8" t="s">
        <v>1423</v>
      </c>
      <c r="B278" s="8">
        <v>137</v>
      </c>
      <c r="C278" s="8" t="s">
        <v>1436</v>
      </c>
      <c r="D278" s="51" t="s">
        <v>1927</v>
      </c>
      <c r="E278" s="11"/>
      <c r="F278" s="11"/>
      <c r="G278" s="11" t="s">
        <v>1537</v>
      </c>
      <c r="H278" s="11" t="s">
        <v>1538</v>
      </c>
      <c r="I278" s="11" t="s">
        <v>1536</v>
      </c>
      <c r="J278" s="11" t="s">
        <v>562</v>
      </c>
      <c r="K278" s="11" t="s">
        <v>1539</v>
      </c>
      <c r="L278" s="11" t="s">
        <v>1540</v>
      </c>
      <c r="M278" s="11" t="s">
        <v>1542</v>
      </c>
      <c r="N278" s="11" t="s">
        <v>1535</v>
      </c>
      <c r="O278" s="11" t="s">
        <v>1541</v>
      </c>
      <c r="P278" s="13">
        <v>0.7</v>
      </c>
      <c r="Q278" s="13">
        <v>0.8</v>
      </c>
      <c r="R278" s="13">
        <v>0.5</v>
      </c>
      <c r="S278" s="13">
        <v>0.5</v>
      </c>
      <c r="T278" s="69">
        <f t="shared" si="6"/>
        <v>0.625</v>
      </c>
    </row>
    <row r="279" spans="1:20" ht="135" x14ac:dyDescent="0.2">
      <c r="A279" s="8" t="s">
        <v>1423</v>
      </c>
      <c r="B279" s="8">
        <v>137</v>
      </c>
      <c r="C279" s="8" t="s">
        <v>1436</v>
      </c>
      <c r="D279" s="51" t="s">
        <v>1927</v>
      </c>
      <c r="E279" s="11"/>
      <c r="F279" s="11"/>
      <c r="G279" s="11" t="s">
        <v>1545</v>
      </c>
      <c r="H279" s="11" t="s">
        <v>1546</v>
      </c>
      <c r="I279" s="11" t="s">
        <v>1543</v>
      </c>
      <c r="J279" s="11" t="s">
        <v>562</v>
      </c>
      <c r="K279" s="11" t="s">
        <v>1544</v>
      </c>
      <c r="L279" s="11" t="s">
        <v>1547</v>
      </c>
      <c r="M279" s="11" t="s">
        <v>1549</v>
      </c>
      <c r="N279" s="11" t="s">
        <v>1548</v>
      </c>
      <c r="O279" s="11" t="s">
        <v>1550</v>
      </c>
      <c r="P279" s="13">
        <v>0.7</v>
      </c>
      <c r="Q279" s="13">
        <v>0.8</v>
      </c>
      <c r="R279" s="13">
        <v>0.5</v>
      </c>
      <c r="S279" s="13">
        <v>0.5</v>
      </c>
      <c r="T279" s="69">
        <f t="shared" si="6"/>
        <v>0.625</v>
      </c>
    </row>
    <row r="280" spans="1:20" ht="108" x14ac:dyDescent="0.2">
      <c r="A280" s="8" t="s">
        <v>1423</v>
      </c>
      <c r="B280" s="8">
        <v>137</v>
      </c>
      <c r="C280" s="8" t="s">
        <v>1436</v>
      </c>
      <c r="D280" s="49" t="s">
        <v>1927</v>
      </c>
      <c r="E280" s="11"/>
      <c r="F280" s="11"/>
      <c r="G280" s="11" t="s">
        <v>1551</v>
      </c>
      <c r="H280" s="11" t="s">
        <v>1552</v>
      </c>
      <c r="I280" s="11" t="s">
        <v>1543</v>
      </c>
      <c r="J280" s="11" t="s">
        <v>562</v>
      </c>
      <c r="K280" s="11" t="s">
        <v>1553</v>
      </c>
      <c r="L280" s="11" t="s">
        <v>1554</v>
      </c>
      <c r="M280" s="11" t="s">
        <v>1555</v>
      </c>
      <c r="N280" s="11" t="s">
        <v>1556</v>
      </c>
      <c r="O280" s="11" t="s">
        <v>1557</v>
      </c>
      <c r="P280" s="13">
        <v>0.6</v>
      </c>
      <c r="Q280" s="13">
        <v>0.7</v>
      </c>
      <c r="R280" s="13">
        <v>0.5</v>
      </c>
      <c r="S280" s="13">
        <v>0.7</v>
      </c>
      <c r="T280" s="69">
        <f t="shared" si="6"/>
        <v>0.625</v>
      </c>
    </row>
    <row r="281" spans="1:20" ht="108" x14ac:dyDescent="0.2">
      <c r="A281" s="8" t="s">
        <v>1423</v>
      </c>
      <c r="B281" s="8">
        <v>137</v>
      </c>
      <c r="C281" s="8" t="s">
        <v>1436</v>
      </c>
      <c r="D281" s="8" t="s">
        <v>1928</v>
      </c>
      <c r="E281" s="11" t="s">
        <v>1558</v>
      </c>
      <c r="F281" s="11" t="s">
        <v>1559</v>
      </c>
      <c r="G281" s="11" t="s">
        <v>1563</v>
      </c>
      <c r="H281" s="11" t="s">
        <v>1560</v>
      </c>
      <c r="I281" s="11" t="s">
        <v>1428</v>
      </c>
      <c r="J281" s="27" t="s">
        <v>562</v>
      </c>
      <c r="K281" s="11" t="s">
        <v>1561</v>
      </c>
      <c r="L281" s="11" t="s">
        <v>1564</v>
      </c>
      <c r="M281" s="11" t="s">
        <v>1562</v>
      </c>
      <c r="N281" s="11" t="s">
        <v>1565</v>
      </c>
      <c r="O281" s="11" t="s">
        <v>1566</v>
      </c>
      <c r="P281" s="13">
        <v>0.5</v>
      </c>
      <c r="Q281" s="13">
        <v>0.7</v>
      </c>
      <c r="R281" s="13">
        <v>0.5</v>
      </c>
      <c r="S281" s="13">
        <v>0.7</v>
      </c>
      <c r="T281" s="69">
        <f t="shared" si="6"/>
        <v>0.6</v>
      </c>
    </row>
    <row r="282" spans="1:20" ht="54" customHeight="1" x14ac:dyDescent="0.2">
      <c r="A282" s="8" t="s">
        <v>1423</v>
      </c>
      <c r="B282" s="8">
        <v>137</v>
      </c>
      <c r="C282" s="8" t="s">
        <v>1436</v>
      </c>
      <c r="D282" s="8"/>
      <c r="E282" s="11"/>
      <c r="F282" s="11"/>
      <c r="G282" s="11" t="s">
        <v>1567</v>
      </c>
      <c r="H282" s="11" t="s">
        <v>1570</v>
      </c>
      <c r="I282" s="11" t="s">
        <v>1428</v>
      </c>
      <c r="J282" s="27" t="s">
        <v>562</v>
      </c>
      <c r="K282" s="11" t="s">
        <v>1571</v>
      </c>
      <c r="L282" s="11" t="s">
        <v>1568</v>
      </c>
      <c r="M282" s="11" t="s">
        <v>1569</v>
      </c>
      <c r="N282" s="11" t="s">
        <v>1572</v>
      </c>
      <c r="O282" s="11" t="s">
        <v>1573</v>
      </c>
      <c r="P282" s="13">
        <v>0.5</v>
      </c>
      <c r="Q282" s="13">
        <v>0.7</v>
      </c>
      <c r="R282" s="13">
        <v>0.5</v>
      </c>
      <c r="S282" s="13">
        <v>0.7</v>
      </c>
      <c r="T282" s="69">
        <f t="shared" si="6"/>
        <v>0.6</v>
      </c>
    </row>
    <row r="283" spans="1:20" ht="63" x14ac:dyDescent="0.2">
      <c r="A283" s="8" t="s">
        <v>1423</v>
      </c>
      <c r="B283" s="8">
        <v>137</v>
      </c>
      <c r="C283" s="8" t="s">
        <v>1436</v>
      </c>
      <c r="D283" s="8" t="s">
        <v>1929</v>
      </c>
      <c r="E283" s="20" t="s">
        <v>1574</v>
      </c>
      <c r="F283" s="20" t="s">
        <v>1575</v>
      </c>
      <c r="G283" s="20" t="s">
        <v>1577</v>
      </c>
      <c r="H283" s="20" t="s">
        <v>1578</v>
      </c>
      <c r="I283" s="20" t="s">
        <v>1428</v>
      </c>
      <c r="J283" s="20" t="s">
        <v>1576</v>
      </c>
      <c r="K283" s="20" t="s">
        <v>1579</v>
      </c>
      <c r="L283" s="20" t="s">
        <v>1580</v>
      </c>
      <c r="M283" s="20" t="s">
        <v>1581</v>
      </c>
      <c r="N283" s="20" t="s">
        <v>1582</v>
      </c>
      <c r="O283" s="20" t="s">
        <v>1583</v>
      </c>
      <c r="P283" s="13">
        <v>0.7</v>
      </c>
      <c r="Q283" s="13">
        <v>0.7</v>
      </c>
      <c r="R283" s="13">
        <v>0.5</v>
      </c>
      <c r="S283" s="13">
        <v>0.7</v>
      </c>
      <c r="T283" s="68">
        <f t="shared" ref="T283:T313" si="7">(P283+Q283+R283+S283)/4</f>
        <v>0.64999999999999991</v>
      </c>
    </row>
    <row r="284" spans="1:20" ht="54" x14ac:dyDescent="0.2">
      <c r="A284" s="21" t="s">
        <v>1423</v>
      </c>
      <c r="B284" s="21">
        <v>137</v>
      </c>
      <c r="C284" s="21" t="s">
        <v>1436</v>
      </c>
      <c r="D284" s="21"/>
      <c r="E284" s="24"/>
      <c r="F284" s="24"/>
      <c r="G284" s="24" t="s">
        <v>1584</v>
      </c>
      <c r="H284" s="24" t="s">
        <v>1585</v>
      </c>
      <c r="I284" s="53">
        <v>0</v>
      </c>
      <c r="J284" s="24" t="s">
        <v>1586</v>
      </c>
      <c r="K284" s="24" t="s">
        <v>1588</v>
      </c>
      <c r="L284" s="24" t="s">
        <v>1587</v>
      </c>
      <c r="M284" s="24" t="s">
        <v>1589</v>
      </c>
      <c r="N284" s="24" t="s">
        <v>1582</v>
      </c>
      <c r="O284" s="24" t="s">
        <v>1590</v>
      </c>
      <c r="P284" s="26">
        <v>0.7</v>
      </c>
      <c r="Q284" s="26">
        <v>0.7</v>
      </c>
      <c r="R284" s="26">
        <v>0.5</v>
      </c>
      <c r="S284" s="26">
        <v>0.7</v>
      </c>
      <c r="T284" s="70">
        <f t="shared" si="7"/>
        <v>0.64999999999999991</v>
      </c>
    </row>
    <row r="285" spans="1:20" ht="18" customHeight="1" x14ac:dyDescent="0.2">
      <c r="A285" s="8" t="s">
        <v>1423</v>
      </c>
      <c r="B285" s="8">
        <v>137</v>
      </c>
      <c r="C285" s="8" t="s">
        <v>1436</v>
      </c>
      <c r="D285" s="8" t="s">
        <v>1927</v>
      </c>
      <c r="E285" s="11" t="s">
        <v>1920</v>
      </c>
      <c r="F285" s="11" t="s">
        <v>1591</v>
      </c>
      <c r="G285" s="11" t="s">
        <v>1921</v>
      </c>
      <c r="H285" s="11" t="s">
        <v>1593</v>
      </c>
      <c r="I285" s="11" t="s">
        <v>1428</v>
      </c>
      <c r="J285" s="11" t="s">
        <v>1592</v>
      </c>
      <c r="K285" s="11" t="s">
        <v>1594</v>
      </c>
      <c r="L285" s="11" t="s">
        <v>1595</v>
      </c>
      <c r="M285" s="11" t="s">
        <v>1596</v>
      </c>
      <c r="N285" s="11" t="s">
        <v>1597</v>
      </c>
      <c r="O285" s="11" t="s">
        <v>1598</v>
      </c>
      <c r="P285" s="13">
        <v>0.1</v>
      </c>
      <c r="Q285" s="13">
        <v>0.5</v>
      </c>
      <c r="R285" s="13">
        <v>0.1</v>
      </c>
      <c r="S285" s="13">
        <v>0.7</v>
      </c>
      <c r="T285" s="69">
        <f t="shared" si="7"/>
        <v>0.35</v>
      </c>
    </row>
    <row r="286" spans="1:20" ht="54" x14ac:dyDescent="0.2">
      <c r="A286" s="8" t="s">
        <v>1423</v>
      </c>
      <c r="B286" s="8">
        <v>137</v>
      </c>
      <c r="C286" s="8" t="s">
        <v>1436</v>
      </c>
      <c r="D286" s="8"/>
      <c r="E286" s="11"/>
      <c r="F286" s="11"/>
      <c r="G286" s="11"/>
      <c r="H286" s="11"/>
      <c r="I286" s="11"/>
      <c r="J286" s="11"/>
      <c r="K286" s="11" t="s">
        <v>1599</v>
      </c>
      <c r="L286" s="11"/>
      <c r="M286" s="11" t="s">
        <v>1601</v>
      </c>
      <c r="N286" s="11" t="s">
        <v>1602</v>
      </c>
      <c r="O286" s="11" t="s">
        <v>1600</v>
      </c>
      <c r="P286" s="13">
        <v>0.6</v>
      </c>
      <c r="Q286" s="13">
        <v>1</v>
      </c>
      <c r="R286" s="13">
        <v>0.3</v>
      </c>
      <c r="S286" s="13">
        <v>0.7</v>
      </c>
      <c r="T286" s="69">
        <f t="shared" si="7"/>
        <v>0.65</v>
      </c>
    </row>
    <row r="287" spans="1:20" ht="27" x14ac:dyDescent="0.2">
      <c r="A287" s="8" t="s">
        <v>1423</v>
      </c>
      <c r="B287" s="8">
        <v>137</v>
      </c>
      <c r="C287" s="8" t="s">
        <v>1436</v>
      </c>
      <c r="D287" s="8"/>
      <c r="E287" s="11"/>
      <c r="F287" s="11"/>
      <c r="G287" s="11"/>
      <c r="H287" s="11"/>
      <c r="I287" s="11"/>
      <c r="J287" s="11"/>
      <c r="K287" s="11" t="s">
        <v>1607</v>
      </c>
      <c r="L287" s="11" t="s">
        <v>1603</v>
      </c>
      <c r="M287" s="11" t="s">
        <v>1604</v>
      </c>
      <c r="N287" s="11"/>
      <c r="O287" s="11" t="s">
        <v>1605</v>
      </c>
      <c r="P287" s="13">
        <v>0.2</v>
      </c>
      <c r="Q287" s="13">
        <v>0.9</v>
      </c>
      <c r="R287" s="13">
        <v>0.3</v>
      </c>
      <c r="S287" s="13">
        <v>0.7</v>
      </c>
      <c r="T287" s="69">
        <f t="shared" si="7"/>
        <v>0.52500000000000002</v>
      </c>
    </row>
    <row r="288" spans="1:20" ht="54" x14ac:dyDescent="0.2">
      <c r="A288" s="8" t="s">
        <v>1423</v>
      </c>
      <c r="B288" s="8">
        <v>137</v>
      </c>
      <c r="C288" s="8" t="s">
        <v>1436</v>
      </c>
      <c r="D288" s="8"/>
      <c r="E288" s="11"/>
      <c r="F288" s="11"/>
      <c r="G288" s="11"/>
      <c r="H288" s="11"/>
      <c r="I288" s="11"/>
      <c r="J288" s="11"/>
      <c r="K288" s="11" t="s">
        <v>1608</v>
      </c>
      <c r="L288" s="11"/>
      <c r="M288" s="11" t="s">
        <v>1606</v>
      </c>
      <c r="N288" s="11"/>
      <c r="O288" s="11"/>
      <c r="P288" s="13">
        <v>0.2</v>
      </c>
      <c r="Q288" s="13">
        <v>0</v>
      </c>
      <c r="R288" s="13">
        <v>0.3</v>
      </c>
      <c r="S288" s="13">
        <v>0.1</v>
      </c>
      <c r="T288" s="69">
        <f t="shared" si="7"/>
        <v>0.15</v>
      </c>
    </row>
    <row r="289" spans="1:20" ht="18" customHeight="1" x14ac:dyDescent="0.2">
      <c r="A289" s="8" t="s">
        <v>1423</v>
      </c>
      <c r="B289" s="8">
        <v>137</v>
      </c>
      <c r="C289" s="8" t="s">
        <v>1436</v>
      </c>
      <c r="D289" s="8"/>
      <c r="E289" s="11"/>
      <c r="F289" s="11"/>
      <c r="G289" s="11" t="s">
        <v>1922</v>
      </c>
      <c r="H289" s="11" t="s">
        <v>1614</v>
      </c>
      <c r="I289" s="11" t="s">
        <v>1428</v>
      </c>
      <c r="J289" s="11" t="s">
        <v>1592</v>
      </c>
      <c r="K289" s="11" t="s">
        <v>1609</v>
      </c>
      <c r="L289" s="11" t="s">
        <v>1610</v>
      </c>
      <c r="M289" s="11" t="s">
        <v>1611</v>
      </c>
      <c r="N289" s="11" t="s">
        <v>1612</v>
      </c>
      <c r="O289" s="11" t="s">
        <v>1613</v>
      </c>
      <c r="P289" s="13">
        <v>0.2</v>
      </c>
      <c r="Q289" s="13">
        <v>0.9</v>
      </c>
      <c r="R289" s="13">
        <v>0.1</v>
      </c>
      <c r="S289" s="13">
        <v>0.7</v>
      </c>
      <c r="T289" s="69">
        <f t="shared" si="7"/>
        <v>0.47500000000000003</v>
      </c>
    </row>
    <row r="290" spans="1:20" ht="72" x14ac:dyDescent="0.2">
      <c r="A290" s="8" t="s">
        <v>1423</v>
      </c>
      <c r="B290" s="8">
        <v>137</v>
      </c>
      <c r="C290" s="8" t="s">
        <v>1436</v>
      </c>
      <c r="D290" s="8"/>
      <c r="E290" s="11"/>
      <c r="F290" s="11"/>
      <c r="G290" s="11"/>
      <c r="H290" s="11"/>
      <c r="I290" s="11"/>
      <c r="J290" s="11"/>
      <c r="K290" s="11" t="s">
        <v>1616</v>
      </c>
      <c r="L290" s="11" t="s">
        <v>1923</v>
      </c>
      <c r="M290" s="11" t="s">
        <v>1615</v>
      </c>
      <c r="N290" s="11" t="s">
        <v>1924</v>
      </c>
      <c r="O290" s="11" t="s">
        <v>1605</v>
      </c>
      <c r="P290" s="13">
        <v>0.2</v>
      </c>
      <c r="Q290" s="13">
        <v>0.9</v>
      </c>
      <c r="R290" s="13">
        <v>0.3</v>
      </c>
      <c r="S290" s="13">
        <v>0.7</v>
      </c>
      <c r="T290" s="69">
        <f t="shared" si="7"/>
        <v>0.52500000000000002</v>
      </c>
    </row>
    <row r="291" spans="1:20" ht="117" x14ac:dyDescent="0.2">
      <c r="A291" s="8" t="s">
        <v>1423</v>
      </c>
      <c r="B291" s="8">
        <v>137</v>
      </c>
      <c r="C291" s="8" t="s">
        <v>1436</v>
      </c>
      <c r="D291" s="8" t="s">
        <v>1927</v>
      </c>
      <c r="E291" s="11" t="s">
        <v>1617</v>
      </c>
      <c r="F291" s="11" t="s">
        <v>1618</v>
      </c>
      <c r="G291" s="11" t="s">
        <v>1619</v>
      </c>
      <c r="H291" s="11" t="s">
        <v>1621</v>
      </c>
      <c r="I291" s="11" t="s">
        <v>1428</v>
      </c>
      <c r="J291" s="27" t="s">
        <v>1620</v>
      </c>
      <c r="K291" s="11" t="s">
        <v>1622</v>
      </c>
      <c r="L291" s="11" t="s">
        <v>1623</v>
      </c>
      <c r="M291" s="11" t="s">
        <v>1624</v>
      </c>
      <c r="N291" s="11" t="s">
        <v>1625</v>
      </c>
      <c r="O291" s="11" t="s">
        <v>1626</v>
      </c>
      <c r="P291" s="13">
        <v>0.6</v>
      </c>
      <c r="Q291" s="13">
        <v>0.75</v>
      </c>
      <c r="R291" s="13">
        <v>0.3</v>
      </c>
      <c r="S291" s="13">
        <v>0.5</v>
      </c>
      <c r="T291" s="69">
        <f t="shared" si="7"/>
        <v>0.53750000000000009</v>
      </c>
    </row>
    <row r="292" spans="1:20" ht="54" x14ac:dyDescent="0.2">
      <c r="A292" s="8" t="s">
        <v>1423</v>
      </c>
      <c r="B292" s="8">
        <v>137</v>
      </c>
      <c r="C292" s="8" t="s">
        <v>1436</v>
      </c>
      <c r="D292" s="8"/>
      <c r="E292" s="11"/>
      <c r="F292" s="11"/>
      <c r="G292" s="11" t="s">
        <v>1627</v>
      </c>
      <c r="H292" s="11" t="s">
        <v>1630</v>
      </c>
      <c r="I292" s="11" t="s">
        <v>1428</v>
      </c>
      <c r="J292" s="27" t="s">
        <v>1620</v>
      </c>
      <c r="K292" s="11" t="s">
        <v>1631</v>
      </c>
      <c r="L292" s="11" t="s">
        <v>1628</v>
      </c>
      <c r="M292" s="11" t="s">
        <v>1629</v>
      </c>
      <c r="N292" s="11" t="s">
        <v>1632</v>
      </c>
      <c r="O292" s="11" t="s">
        <v>1633</v>
      </c>
      <c r="P292" s="13">
        <v>0.6</v>
      </c>
      <c r="Q292" s="13">
        <v>0</v>
      </c>
      <c r="R292" s="13">
        <v>0.3</v>
      </c>
      <c r="S292" s="13">
        <v>0.7</v>
      </c>
      <c r="T292" s="69">
        <f t="shared" si="7"/>
        <v>0.39999999999999997</v>
      </c>
    </row>
    <row r="293" spans="1:20" ht="90" x14ac:dyDescent="0.2">
      <c r="A293" s="8" t="s">
        <v>1423</v>
      </c>
      <c r="B293" s="8">
        <v>137</v>
      </c>
      <c r="C293" s="8" t="s">
        <v>1436</v>
      </c>
      <c r="D293" s="8" t="s">
        <v>1927</v>
      </c>
      <c r="E293" s="11" t="s">
        <v>1634</v>
      </c>
      <c r="F293" s="11" t="s">
        <v>1635</v>
      </c>
      <c r="G293" s="11" t="s">
        <v>1637</v>
      </c>
      <c r="H293" s="11" t="s">
        <v>1636</v>
      </c>
      <c r="I293" s="11" t="s">
        <v>1428</v>
      </c>
      <c r="J293" s="27" t="s">
        <v>1620</v>
      </c>
      <c r="K293" s="11" t="s">
        <v>1638</v>
      </c>
      <c r="L293" s="11" t="s">
        <v>1639</v>
      </c>
      <c r="M293" s="11" t="s">
        <v>1640</v>
      </c>
      <c r="N293" s="11" t="s">
        <v>1641</v>
      </c>
      <c r="O293" s="11" t="s">
        <v>1642</v>
      </c>
      <c r="P293" s="13">
        <v>0.6</v>
      </c>
      <c r="Q293" s="13">
        <v>0.6</v>
      </c>
      <c r="R293" s="13">
        <v>0.3</v>
      </c>
      <c r="S293" s="13">
        <v>0.7</v>
      </c>
      <c r="T293" s="69">
        <f t="shared" si="7"/>
        <v>0.55000000000000004</v>
      </c>
    </row>
    <row r="294" spans="1:20" ht="36" x14ac:dyDescent="0.2">
      <c r="A294" s="8" t="s">
        <v>1423</v>
      </c>
      <c r="B294" s="8">
        <v>137</v>
      </c>
      <c r="C294" s="8" t="s">
        <v>1436</v>
      </c>
      <c r="D294" s="8"/>
      <c r="E294" s="11"/>
      <c r="F294" s="11" t="s">
        <v>1643</v>
      </c>
      <c r="G294" s="11" t="s">
        <v>1644</v>
      </c>
      <c r="H294" s="11" t="s">
        <v>1645</v>
      </c>
      <c r="I294" s="11" t="s">
        <v>1428</v>
      </c>
      <c r="J294" s="27" t="s">
        <v>1925</v>
      </c>
      <c r="K294" s="11" t="s">
        <v>1648</v>
      </c>
      <c r="L294" s="11" t="s">
        <v>1646</v>
      </c>
      <c r="M294" s="11" t="s">
        <v>1647</v>
      </c>
      <c r="N294" s="11"/>
      <c r="O294" s="11" t="s">
        <v>1649</v>
      </c>
      <c r="P294" s="13">
        <v>0.6</v>
      </c>
      <c r="Q294" s="13">
        <v>0.6</v>
      </c>
      <c r="R294" s="13">
        <v>0.3</v>
      </c>
      <c r="S294" s="13">
        <v>0.7</v>
      </c>
      <c r="T294" s="69">
        <f t="shared" si="7"/>
        <v>0.55000000000000004</v>
      </c>
    </row>
    <row r="295" spans="1:20" ht="36" customHeight="1" x14ac:dyDescent="0.2">
      <c r="A295" s="8" t="s">
        <v>1679</v>
      </c>
      <c r="B295" s="8">
        <v>100</v>
      </c>
      <c r="C295" s="8"/>
      <c r="D295" s="8" t="s">
        <v>1650</v>
      </c>
      <c r="E295" s="54" t="s">
        <v>1651</v>
      </c>
      <c r="F295" s="54" t="s">
        <v>1652</v>
      </c>
      <c r="G295" s="54" t="s">
        <v>1653</v>
      </c>
      <c r="H295" s="54" t="s">
        <v>1654</v>
      </c>
      <c r="I295" s="54">
        <v>0</v>
      </c>
      <c r="J295" s="54" t="s">
        <v>1655</v>
      </c>
      <c r="K295" s="54" t="s">
        <v>1656</v>
      </c>
      <c r="L295" s="54" t="s">
        <v>1657</v>
      </c>
      <c r="M295" s="54" t="s">
        <v>1658</v>
      </c>
      <c r="N295" s="54" t="s">
        <v>1659</v>
      </c>
      <c r="O295" s="54" t="s">
        <v>1660</v>
      </c>
      <c r="P295" s="13">
        <v>0.3</v>
      </c>
      <c r="Q295" s="13">
        <f>P295</f>
        <v>0.3</v>
      </c>
      <c r="R295" s="13">
        <v>0.3</v>
      </c>
      <c r="S295" s="13">
        <v>1</v>
      </c>
      <c r="T295" s="69">
        <f t="shared" si="7"/>
        <v>0.47499999999999998</v>
      </c>
    </row>
    <row r="296" spans="1:20" ht="90" x14ac:dyDescent="0.2">
      <c r="A296" s="8" t="s">
        <v>1679</v>
      </c>
      <c r="B296" s="8">
        <v>100</v>
      </c>
      <c r="C296" s="8"/>
      <c r="D296" s="8" t="s">
        <v>1930</v>
      </c>
      <c r="E296" s="54"/>
      <c r="F296" s="54"/>
      <c r="G296" s="54" t="s">
        <v>1661</v>
      </c>
      <c r="H296" s="54" t="s">
        <v>1662</v>
      </c>
      <c r="I296" s="54">
        <v>0</v>
      </c>
      <c r="J296" s="54" t="s">
        <v>1663</v>
      </c>
      <c r="K296" s="54" t="s">
        <v>1656</v>
      </c>
      <c r="L296" s="54" t="s">
        <v>1657</v>
      </c>
      <c r="M296" s="54" t="s">
        <v>1658</v>
      </c>
      <c r="N296" s="54" t="s">
        <v>1659</v>
      </c>
      <c r="O296" s="54" t="s">
        <v>1664</v>
      </c>
      <c r="P296" s="13">
        <v>0.3</v>
      </c>
      <c r="Q296" s="13">
        <f t="shared" ref="Q296:Q299" si="8">P296</f>
        <v>0.3</v>
      </c>
      <c r="R296" s="13">
        <v>0.3</v>
      </c>
      <c r="S296" s="13">
        <v>1</v>
      </c>
      <c r="T296" s="69">
        <f t="shared" si="7"/>
        <v>0.47499999999999998</v>
      </c>
    </row>
    <row r="297" spans="1:20" ht="54" x14ac:dyDescent="0.2">
      <c r="A297" s="8" t="s">
        <v>1679</v>
      </c>
      <c r="B297" s="8">
        <v>100</v>
      </c>
      <c r="C297" s="8"/>
      <c r="D297" s="8" t="s">
        <v>1930</v>
      </c>
      <c r="E297" s="54"/>
      <c r="F297" s="54"/>
      <c r="G297" s="54" t="s">
        <v>1665</v>
      </c>
      <c r="H297" s="54" t="s">
        <v>1666</v>
      </c>
      <c r="I297" s="54">
        <v>0</v>
      </c>
      <c r="J297" s="54" t="s">
        <v>1663</v>
      </c>
      <c r="K297" s="54" t="s">
        <v>681</v>
      </c>
      <c r="L297" s="54" t="s">
        <v>1667</v>
      </c>
      <c r="M297" s="54" t="s">
        <v>1658</v>
      </c>
      <c r="N297" s="54" t="s">
        <v>681</v>
      </c>
      <c r="O297" s="54" t="s">
        <v>1668</v>
      </c>
      <c r="P297" s="13">
        <v>0.3</v>
      </c>
      <c r="Q297" s="13">
        <f t="shared" si="8"/>
        <v>0.3</v>
      </c>
      <c r="R297" s="13">
        <v>0.3</v>
      </c>
      <c r="S297" s="13">
        <v>1</v>
      </c>
      <c r="T297" s="69">
        <f t="shared" si="7"/>
        <v>0.47499999999999998</v>
      </c>
    </row>
    <row r="298" spans="1:20" ht="45" x14ac:dyDescent="0.2">
      <c r="A298" s="8" t="s">
        <v>1679</v>
      </c>
      <c r="B298" s="8">
        <v>100</v>
      </c>
      <c r="C298" s="8"/>
      <c r="D298" s="8" t="s">
        <v>1650</v>
      </c>
      <c r="E298" s="54"/>
      <c r="F298" s="54"/>
      <c r="G298" s="54" t="s">
        <v>1669</v>
      </c>
      <c r="H298" s="54" t="s">
        <v>1654</v>
      </c>
      <c r="I298" s="54">
        <v>0</v>
      </c>
      <c r="J298" s="54" t="s">
        <v>1670</v>
      </c>
      <c r="K298" s="54" t="s">
        <v>1671</v>
      </c>
      <c r="L298" s="54" t="s">
        <v>1672</v>
      </c>
      <c r="M298" s="54" t="s">
        <v>1673</v>
      </c>
      <c r="N298" s="54" t="s">
        <v>1674</v>
      </c>
      <c r="O298" s="54" t="s">
        <v>1675</v>
      </c>
      <c r="P298" s="13">
        <v>0.3</v>
      </c>
      <c r="Q298" s="13">
        <f t="shared" si="8"/>
        <v>0.3</v>
      </c>
      <c r="R298" s="13">
        <v>0.3</v>
      </c>
      <c r="S298" s="13">
        <v>0.7</v>
      </c>
      <c r="T298" s="69">
        <f t="shared" si="7"/>
        <v>0.39999999999999997</v>
      </c>
    </row>
    <row r="299" spans="1:20" ht="36" x14ac:dyDescent="0.2">
      <c r="A299" s="8" t="s">
        <v>1679</v>
      </c>
      <c r="B299" s="8">
        <v>100</v>
      </c>
      <c r="C299" s="8"/>
      <c r="D299" s="8" t="s">
        <v>1930</v>
      </c>
      <c r="E299" s="54"/>
      <c r="F299" s="54"/>
      <c r="G299" s="54" t="s">
        <v>1676</v>
      </c>
      <c r="H299" s="54" t="s">
        <v>1666</v>
      </c>
      <c r="I299" s="54">
        <v>0</v>
      </c>
      <c r="J299" s="54" t="s">
        <v>1670</v>
      </c>
      <c r="K299" s="54" t="s">
        <v>1677</v>
      </c>
      <c r="L299" s="54" t="s">
        <v>1657</v>
      </c>
      <c r="M299" s="54" t="s">
        <v>1658</v>
      </c>
      <c r="N299" s="54" t="s">
        <v>1659</v>
      </c>
      <c r="O299" s="54" t="s">
        <v>1678</v>
      </c>
      <c r="P299" s="13">
        <v>0.3</v>
      </c>
      <c r="Q299" s="13">
        <f t="shared" si="8"/>
        <v>0.3</v>
      </c>
      <c r="R299" s="13">
        <v>0.3</v>
      </c>
      <c r="S299" s="13">
        <v>0.7</v>
      </c>
      <c r="T299" s="69">
        <f t="shared" si="7"/>
        <v>0.39999999999999997</v>
      </c>
    </row>
    <row r="300" spans="1:20" ht="27" customHeight="1" x14ac:dyDescent="0.2">
      <c r="A300" s="8" t="s">
        <v>1694</v>
      </c>
      <c r="B300" s="8">
        <v>100</v>
      </c>
      <c r="C300" s="8" t="s">
        <v>77</v>
      </c>
      <c r="D300" s="8" t="s">
        <v>1650</v>
      </c>
      <c r="E300" s="11" t="s">
        <v>1680</v>
      </c>
      <c r="F300" s="11" t="s">
        <v>1681</v>
      </c>
      <c r="G300" s="11" t="s">
        <v>1682</v>
      </c>
      <c r="H300" s="11" t="s">
        <v>681</v>
      </c>
      <c r="I300" s="9"/>
      <c r="J300" s="15" t="s">
        <v>1683</v>
      </c>
      <c r="K300" s="11" t="s">
        <v>1684</v>
      </c>
      <c r="L300" s="11" t="s">
        <v>1685</v>
      </c>
      <c r="M300" s="11" t="s">
        <v>1686</v>
      </c>
      <c r="N300" s="11" t="s">
        <v>1687</v>
      </c>
      <c r="O300" s="11" t="s">
        <v>1688</v>
      </c>
      <c r="P300" s="14">
        <v>0.3</v>
      </c>
      <c r="Q300" s="14">
        <v>0.1</v>
      </c>
      <c r="R300" s="14">
        <v>0.3</v>
      </c>
      <c r="S300" s="14">
        <v>0.1</v>
      </c>
      <c r="T300" s="69">
        <f t="shared" si="7"/>
        <v>0.19999999999999998</v>
      </c>
    </row>
    <row r="301" spans="1:20" ht="18" x14ac:dyDescent="0.2">
      <c r="A301" s="8" t="s">
        <v>1694</v>
      </c>
      <c r="B301" s="8">
        <v>100</v>
      </c>
      <c r="C301" s="8" t="s">
        <v>77</v>
      </c>
      <c r="D301" s="8"/>
      <c r="E301" s="11"/>
      <c r="F301" s="11"/>
      <c r="G301" s="11"/>
      <c r="H301" s="11"/>
      <c r="I301" s="9"/>
      <c r="J301" s="15"/>
      <c r="K301" s="11" t="s">
        <v>1689</v>
      </c>
      <c r="L301" s="11" t="s">
        <v>1690</v>
      </c>
      <c r="M301" s="11" t="s">
        <v>1691</v>
      </c>
      <c r="N301" s="11"/>
      <c r="O301" s="11" t="s">
        <v>1692</v>
      </c>
      <c r="P301" s="14">
        <v>0.3</v>
      </c>
      <c r="Q301" s="14">
        <v>0.1</v>
      </c>
      <c r="R301" s="14">
        <v>0.3</v>
      </c>
      <c r="S301" s="14">
        <v>0.1</v>
      </c>
      <c r="T301" s="69">
        <f t="shared" si="7"/>
        <v>0.19999999999999998</v>
      </c>
    </row>
    <row r="302" spans="1:20" ht="18" x14ac:dyDescent="0.2">
      <c r="A302" s="8" t="s">
        <v>1694</v>
      </c>
      <c r="B302" s="8">
        <v>100</v>
      </c>
      <c r="C302" s="8" t="s">
        <v>77</v>
      </c>
      <c r="D302" s="8"/>
      <c r="E302" s="11"/>
      <c r="F302" s="11"/>
      <c r="G302" s="11"/>
      <c r="H302" s="11"/>
      <c r="I302" s="9"/>
      <c r="J302" s="15"/>
      <c r="K302" s="11"/>
      <c r="L302" s="11" t="s">
        <v>1693</v>
      </c>
      <c r="M302" s="11"/>
      <c r="N302" s="11"/>
      <c r="O302" s="11" t="s">
        <v>1686</v>
      </c>
      <c r="P302" s="14">
        <v>0.3</v>
      </c>
      <c r="Q302" s="14">
        <v>0.1</v>
      </c>
      <c r="R302" s="14">
        <v>0.3</v>
      </c>
      <c r="S302" s="14">
        <v>0.1</v>
      </c>
      <c r="T302" s="69">
        <f t="shared" si="7"/>
        <v>0.19999999999999998</v>
      </c>
    </row>
    <row r="303" spans="1:20" ht="27" customHeight="1" x14ac:dyDescent="0.2">
      <c r="A303" s="8" t="s">
        <v>1694</v>
      </c>
      <c r="B303" s="8">
        <v>100</v>
      </c>
      <c r="C303" s="8" t="s">
        <v>77</v>
      </c>
      <c r="D303" s="8"/>
      <c r="E303" s="11"/>
      <c r="F303" s="11"/>
      <c r="G303" s="11" t="s">
        <v>1695</v>
      </c>
      <c r="H303" s="11" t="s">
        <v>681</v>
      </c>
      <c r="I303" s="11"/>
      <c r="J303" s="11" t="s">
        <v>1683</v>
      </c>
      <c r="K303" s="11" t="s">
        <v>1696</v>
      </c>
      <c r="L303" s="11" t="s">
        <v>1693</v>
      </c>
      <c r="M303" s="11" t="s">
        <v>1686</v>
      </c>
      <c r="N303" s="11" t="s">
        <v>1687</v>
      </c>
      <c r="O303" s="11" t="s">
        <v>1697</v>
      </c>
      <c r="P303" s="14">
        <v>0.3</v>
      </c>
      <c r="Q303" s="14">
        <v>0.1</v>
      </c>
      <c r="R303" s="14">
        <v>0.3</v>
      </c>
      <c r="S303" s="14">
        <v>0.1</v>
      </c>
      <c r="T303" s="69">
        <f t="shared" si="7"/>
        <v>0.19999999999999998</v>
      </c>
    </row>
    <row r="304" spans="1:20" ht="18" x14ac:dyDescent="0.2">
      <c r="A304" s="8" t="s">
        <v>1694</v>
      </c>
      <c r="B304" s="8">
        <v>100</v>
      </c>
      <c r="C304" s="8" t="s">
        <v>77</v>
      </c>
      <c r="D304" s="8"/>
      <c r="E304" s="11"/>
      <c r="F304" s="11"/>
      <c r="G304" s="11"/>
      <c r="H304" s="11"/>
      <c r="I304" s="11"/>
      <c r="J304" s="11"/>
      <c r="K304" s="11"/>
      <c r="L304" s="11" t="s">
        <v>1690</v>
      </c>
      <c r="M304" s="11" t="s">
        <v>1691</v>
      </c>
      <c r="N304" s="11"/>
      <c r="O304" s="11" t="s">
        <v>1692</v>
      </c>
      <c r="P304" s="14">
        <v>0.3</v>
      </c>
      <c r="Q304" s="14">
        <v>0.1</v>
      </c>
      <c r="R304" s="14">
        <v>0.3</v>
      </c>
      <c r="S304" s="14">
        <v>0.1</v>
      </c>
      <c r="T304" s="69">
        <f t="shared" si="7"/>
        <v>0.19999999999999998</v>
      </c>
    </row>
    <row r="305" spans="1:20" ht="27" customHeight="1" x14ac:dyDescent="0.2">
      <c r="A305" s="8" t="s">
        <v>1694</v>
      </c>
      <c r="B305" s="8">
        <v>100</v>
      </c>
      <c r="C305" s="8" t="s">
        <v>77</v>
      </c>
      <c r="D305" s="8"/>
      <c r="E305" s="11"/>
      <c r="F305" s="11"/>
      <c r="G305" s="11" t="s">
        <v>1698</v>
      </c>
      <c r="H305" s="11" t="s">
        <v>681</v>
      </c>
      <c r="I305" s="11"/>
      <c r="J305" s="11" t="s">
        <v>1683</v>
      </c>
      <c r="K305" s="11" t="s">
        <v>1696</v>
      </c>
      <c r="L305" s="11" t="s">
        <v>1693</v>
      </c>
      <c r="M305" s="11" t="s">
        <v>1686</v>
      </c>
      <c r="N305" s="11" t="s">
        <v>1687</v>
      </c>
      <c r="O305" s="11" t="s">
        <v>1697</v>
      </c>
      <c r="P305" s="14">
        <v>0.3</v>
      </c>
      <c r="Q305" s="14">
        <v>0.1</v>
      </c>
      <c r="R305" s="14">
        <v>0.3</v>
      </c>
      <c r="S305" s="14">
        <v>0.1</v>
      </c>
      <c r="T305" s="69">
        <f t="shared" si="7"/>
        <v>0.19999999999999998</v>
      </c>
    </row>
    <row r="306" spans="1:20" ht="18" x14ac:dyDescent="0.2">
      <c r="A306" s="8" t="s">
        <v>1694</v>
      </c>
      <c r="B306" s="8">
        <v>100</v>
      </c>
      <c r="C306" s="8" t="s">
        <v>77</v>
      </c>
      <c r="D306" s="8"/>
      <c r="E306" s="11"/>
      <c r="F306" s="11"/>
      <c r="G306" s="11"/>
      <c r="H306" s="11"/>
      <c r="I306" s="11"/>
      <c r="J306" s="11"/>
      <c r="K306" s="11"/>
      <c r="L306" s="11" t="s">
        <v>1690</v>
      </c>
      <c r="M306" s="11" t="s">
        <v>1691</v>
      </c>
      <c r="N306" s="11"/>
      <c r="O306" s="11" t="s">
        <v>1692</v>
      </c>
      <c r="P306" s="14">
        <v>0.3</v>
      </c>
      <c r="Q306" s="14">
        <v>0.1</v>
      </c>
      <c r="R306" s="14">
        <v>0.3</v>
      </c>
      <c r="S306" s="14">
        <v>0.1</v>
      </c>
      <c r="T306" s="69">
        <f t="shared" si="7"/>
        <v>0.19999999999999998</v>
      </c>
    </row>
    <row r="307" spans="1:20" x14ac:dyDescent="0.2">
      <c r="A307" s="8" t="s">
        <v>1694</v>
      </c>
      <c r="B307" s="8">
        <v>100</v>
      </c>
      <c r="C307" s="8" t="s">
        <v>77</v>
      </c>
      <c r="D307" s="8"/>
      <c r="E307" s="11"/>
      <c r="F307" s="11"/>
      <c r="G307" s="11"/>
      <c r="H307" s="11"/>
      <c r="I307" s="11"/>
      <c r="J307" s="11"/>
      <c r="K307" s="11"/>
      <c r="L307" s="11" t="s">
        <v>1699</v>
      </c>
      <c r="M307" s="11"/>
      <c r="N307" s="11"/>
      <c r="O307" s="11" t="s">
        <v>1700</v>
      </c>
      <c r="P307" s="14">
        <v>0.3</v>
      </c>
      <c r="Q307" s="14">
        <v>0.1</v>
      </c>
      <c r="R307" s="14">
        <v>0.3</v>
      </c>
      <c r="S307" s="14">
        <v>0.1</v>
      </c>
      <c r="T307" s="69">
        <f t="shared" si="7"/>
        <v>0.19999999999999998</v>
      </c>
    </row>
    <row r="308" spans="1:20" x14ac:dyDescent="0.2">
      <c r="A308" s="8" t="s">
        <v>1694</v>
      </c>
      <c r="B308" s="8">
        <v>100</v>
      </c>
      <c r="C308" s="8" t="s">
        <v>77</v>
      </c>
      <c r="D308" s="8"/>
      <c r="E308" s="11"/>
      <c r="F308" s="11"/>
      <c r="G308" s="11"/>
      <c r="H308" s="11"/>
      <c r="I308" s="11"/>
      <c r="J308" s="11"/>
      <c r="K308" s="11"/>
      <c r="L308" s="11"/>
      <c r="M308" s="11"/>
      <c r="N308" s="11"/>
      <c r="O308" s="11" t="s">
        <v>1701</v>
      </c>
      <c r="P308" s="14">
        <v>0.3</v>
      </c>
      <c r="Q308" s="14">
        <v>0.1</v>
      </c>
      <c r="R308" s="14">
        <v>0.3</v>
      </c>
      <c r="S308" s="14">
        <v>0.1</v>
      </c>
      <c r="T308" s="69">
        <f t="shared" si="7"/>
        <v>0.19999999999999998</v>
      </c>
    </row>
    <row r="309" spans="1:20" ht="18" customHeight="1" x14ac:dyDescent="0.2">
      <c r="A309" s="8" t="s">
        <v>1694</v>
      </c>
      <c r="B309" s="8">
        <v>100</v>
      </c>
      <c r="C309" s="8" t="s">
        <v>77</v>
      </c>
      <c r="D309" s="8"/>
      <c r="E309" s="11"/>
      <c r="F309" s="11"/>
      <c r="G309" s="11" t="s">
        <v>1702</v>
      </c>
      <c r="H309" s="11" t="s">
        <v>681</v>
      </c>
      <c r="I309" s="9"/>
      <c r="J309" s="15" t="s">
        <v>1703</v>
      </c>
      <c r="K309" s="11" t="s">
        <v>1704</v>
      </c>
      <c r="L309" s="11" t="s">
        <v>1705</v>
      </c>
      <c r="M309" s="11" t="s">
        <v>1686</v>
      </c>
      <c r="N309" s="11" t="s">
        <v>1706</v>
      </c>
      <c r="O309" s="55" t="s">
        <v>1707</v>
      </c>
      <c r="P309" s="14">
        <v>0.5</v>
      </c>
      <c r="Q309" s="14">
        <v>0.3</v>
      </c>
      <c r="R309" s="14">
        <v>0.5</v>
      </c>
      <c r="S309" s="14">
        <v>0.3</v>
      </c>
      <c r="T309" s="69">
        <f t="shared" si="7"/>
        <v>0.4</v>
      </c>
    </row>
    <row r="310" spans="1:20" ht="18" x14ac:dyDescent="0.2">
      <c r="A310" s="8" t="s">
        <v>1694</v>
      </c>
      <c r="B310" s="8">
        <v>100</v>
      </c>
      <c r="C310" s="8" t="s">
        <v>77</v>
      </c>
      <c r="D310" s="8"/>
      <c r="E310" s="11"/>
      <c r="F310" s="11"/>
      <c r="G310" s="11"/>
      <c r="H310" s="11"/>
      <c r="I310" s="9"/>
      <c r="J310" s="15"/>
      <c r="K310" s="11"/>
      <c r="L310" s="11" t="s">
        <v>1708</v>
      </c>
      <c r="M310" s="11" t="s">
        <v>1691</v>
      </c>
      <c r="N310" s="11"/>
      <c r="O310" s="11" t="s">
        <v>1686</v>
      </c>
      <c r="P310" s="14">
        <v>0.3</v>
      </c>
      <c r="Q310" s="14">
        <v>0.1</v>
      </c>
      <c r="R310" s="14">
        <v>0.3</v>
      </c>
      <c r="S310" s="14">
        <v>0.1</v>
      </c>
      <c r="T310" s="69">
        <f t="shared" si="7"/>
        <v>0.19999999999999998</v>
      </c>
    </row>
    <row r="311" spans="1:20" ht="54" x14ac:dyDescent="0.2">
      <c r="A311" s="8" t="s">
        <v>1694</v>
      </c>
      <c r="B311" s="8">
        <v>100</v>
      </c>
      <c r="C311" s="8" t="s">
        <v>77</v>
      </c>
      <c r="D311" s="8" t="s">
        <v>1650</v>
      </c>
      <c r="E311" s="11" t="s">
        <v>1709</v>
      </c>
      <c r="F311" s="11" t="s">
        <v>1710</v>
      </c>
      <c r="G311" s="11" t="s">
        <v>1711</v>
      </c>
      <c r="H311" s="11" t="s">
        <v>1712</v>
      </c>
      <c r="I311" s="11"/>
      <c r="J311" s="11" t="s">
        <v>1713</v>
      </c>
      <c r="K311" s="11" t="s">
        <v>1714</v>
      </c>
      <c r="L311" s="11" t="s">
        <v>1717</v>
      </c>
      <c r="M311" s="11" t="s">
        <v>1718</v>
      </c>
      <c r="N311" s="11" t="s">
        <v>1715</v>
      </c>
      <c r="O311" s="11" t="s">
        <v>1716</v>
      </c>
      <c r="P311" s="14">
        <v>0.3</v>
      </c>
      <c r="Q311" s="14">
        <v>0.3</v>
      </c>
      <c r="R311" s="14">
        <v>0.3</v>
      </c>
      <c r="S311" s="14">
        <v>0.3</v>
      </c>
      <c r="T311" s="69">
        <f t="shared" si="7"/>
        <v>0.3</v>
      </c>
    </row>
    <row r="312" spans="1:20" ht="18" x14ac:dyDescent="0.2">
      <c r="A312" s="8" t="s">
        <v>1694</v>
      </c>
      <c r="B312" s="8">
        <v>100</v>
      </c>
      <c r="C312" s="8" t="s">
        <v>77</v>
      </c>
      <c r="D312" s="8"/>
      <c r="E312" s="11"/>
      <c r="F312" s="11"/>
      <c r="G312" s="11" t="s">
        <v>1719</v>
      </c>
      <c r="H312" s="11" t="s">
        <v>681</v>
      </c>
      <c r="I312" s="11"/>
      <c r="J312" s="11" t="s">
        <v>1720</v>
      </c>
      <c r="K312" s="11" t="s">
        <v>1714</v>
      </c>
      <c r="L312" s="11" t="s">
        <v>1689</v>
      </c>
      <c r="M312" s="11" t="s">
        <v>1691</v>
      </c>
      <c r="N312" s="11" t="s">
        <v>1715</v>
      </c>
      <c r="O312" s="11" t="s">
        <v>1721</v>
      </c>
      <c r="P312" s="14">
        <v>0.1</v>
      </c>
      <c r="Q312" s="14">
        <v>0.1</v>
      </c>
      <c r="R312" s="14">
        <v>0.1</v>
      </c>
      <c r="S312" s="14">
        <v>0.1</v>
      </c>
      <c r="T312" s="69">
        <f t="shared" si="7"/>
        <v>0.1</v>
      </c>
    </row>
    <row r="313" spans="1:20" ht="27" x14ac:dyDescent="0.2">
      <c r="A313" s="8" t="s">
        <v>1694</v>
      </c>
      <c r="B313" s="8">
        <v>100</v>
      </c>
      <c r="C313" s="8" t="s">
        <v>77</v>
      </c>
      <c r="D313" s="8"/>
      <c r="E313" s="11"/>
      <c r="F313" s="11"/>
      <c r="G313" s="11" t="s">
        <v>1722</v>
      </c>
      <c r="H313" s="11" t="s">
        <v>681</v>
      </c>
      <c r="I313" s="11"/>
      <c r="J313" s="11" t="s">
        <v>1723</v>
      </c>
      <c r="K313" s="11" t="s">
        <v>1714</v>
      </c>
      <c r="L313" s="11" t="s">
        <v>1724</v>
      </c>
      <c r="M313" s="11" t="s">
        <v>1725</v>
      </c>
      <c r="N313" s="11" t="s">
        <v>1715</v>
      </c>
      <c r="O313" s="11" t="s">
        <v>1701</v>
      </c>
      <c r="P313" s="14">
        <v>0.1</v>
      </c>
      <c r="Q313" s="14">
        <v>0.1</v>
      </c>
      <c r="R313" s="14">
        <v>0.1</v>
      </c>
      <c r="S313" s="14">
        <v>0.1</v>
      </c>
      <c r="T313" s="69">
        <f t="shared" si="7"/>
        <v>0.1</v>
      </c>
    </row>
    <row r="314" spans="1:20" s="3" customFormat="1" ht="18" x14ac:dyDescent="0.2">
      <c r="A314" s="8" t="s">
        <v>1694</v>
      </c>
      <c r="B314" s="8">
        <v>100</v>
      </c>
      <c r="C314" s="8" t="s">
        <v>77</v>
      </c>
      <c r="D314" s="8" t="s">
        <v>1650</v>
      </c>
      <c r="E314" s="11" t="s">
        <v>1726</v>
      </c>
      <c r="F314" s="11" t="s">
        <v>1727</v>
      </c>
      <c r="G314" s="11" t="s">
        <v>1728</v>
      </c>
      <c r="H314" s="11" t="s">
        <v>1729</v>
      </c>
      <c r="I314" s="11"/>
      <c r="J314" s="11" t="s">
        <v>1720</v>
      </c>
      <c r="K314" s="11" t="s">
        <v>1730</v>
      </c>
      <c r="L314" s="11" t="s">
        <v>1689</v>
      </c>
      <c r="M314" s="11" t="s">
        <v>1691</v>
      </c>
      <c r="N314" s="11" t="s">
        <v>1715</v>
      </c>
      <c r="O314" s="12"/>
      <c r="P314" s="13" t="s">
        <v>77</v>
      </c>
      <c r="Q314" s="13" t="s">
        <v>77</v>
      </c>
      <c r="R314" s="13">
        <v>0.3</v>
      </c>
      <c r="S314" s="13">
        <v>0.5</v>
      </c>
      <c r="T314" s="69"/>
    </row>
    <row r="315" spans="1:20" s="3" customFormat="1" ht="36" x14ac:dyDescent="0.2">
      <c r="A315" s="8" t="s">
        <v>1694</v>
      </c>
      <c r="B315" s="8">
        <v>100</v>
      </c>
      <c r="C315" s="8" t="s">
        <v>77</v>
      </c>
      <c r="D315" s="8"/>
      <c r="E315" s="11"/>
      <c r="F315" s="11"/>
      <c r="G315" s="11" t="s">
        <v>1731</v>
      </c>
      <c r="H315" s="11" t="s">
        <v>681</v>
      </c>
      <c r="I315" s="11"/>
      <c r="J315" s="11" t="s">
        <v>1683</v>
      </c>
      <c r="K315" s="11" t="s">
        <v>1714</v>
      </c>
      <c r="L315" s="11" t="s">
        <v>1689</v>
      </c>
      <c r="M315" s="11" t="s">
        <v>1732</v>
      </c>
      <c r="N315" s="11" t="s">
        <v>1733</v>
      </c>
      <c r="O315" s="11" t="s">
        <v>1686</v>
      </c>
      <c r="P315" s="14">
        <v>0.3</v>
      </c>
      <c r="Q315" s="14">
        <v>0.1</v>
      </c>
      <c r="R315" s="14">
        <v>0.3</v>
      </c>
      <c r="S315" s="14">
        <v>0.1</v>
      </c>
      <c r="T315" s="69">
        <f>(P315+Q315+R315+S315)/4</f>
        <v>0.19999999999999998</v>
      </c>
    </row>
    <row r="316" spans="1:20" s="3" customFormat="1" ht="27" x14ac:dyDescent="0.2">
      <c r="A316" s="8" t="s">
        <v>1694</v>
      </c>
      <c r="B316" s="8">
        <v>100</v>
      </c>
      <c r="C316" s="8" t="s">
        <v>77</v>
      </c>
      <c r="D316" s="8"/>
      <c r="E316" s="11"/>
      <c r="F316" s="11"/>
      <c r="G316" s="11" t="s">
        <v>1734</v>
      </c>
      <c r="H316" s="11" t="s">
        <v>681</v>
      </c>
      <c r="I316" s="11"/>
      <c r="J316" s="11" t="s">
        <v>1723</v>
      </c>
      <c r="K316" s="11"/>
      <c r="L316" s="11"/>
      <c r="M316" s="11" t="s">
        <v>1725</v>
      </c>
      <c r="N316" s="11"/>
      <c r="O316" s="11" t="s">
        <v>1701</v>
      </c>
      <c r="P316" s="14">
        <v>0.1</v>
      </c>
      <c r="Q316" s="14">
        <v>0.1</v>
      </c>
      <c r="R316" s="14">
        <v>0.1</v>
      </c>
      <c r="S316" s="14">
        <v>0.1</v>
      </c>
      <c r="T316" s="69">
        <f>(P316+Q316+R316+S316)/4</f>
        <v>0.1</v>
      </c>
    </row>
    <row r="317" spans="1:20" s="3" customFormat="1" ht="18" x14ac:dyDescent="0.2">
      <c r="A317" s="8" t="s">
        <v>1694</v>
      </c>
      <c r="B317" s="8">
        <v>100</v>
      </c>
      <c r="C317" s="8" t="s">
        <v>77</v>
      </c>
      <c r="D317" s="8" t="s">
        <v>1650</v>
      </c>
      <c r="E317" s="11" t="s">
        <v>1735</v>
      </c>
      <c r="F317" s="11" t="s">
        <v>1736</v>
      </c>
      <c r="G317" s="11" t="s">
        <v>1737</v>
      </c>
      <c r="H317" s="11" t="s">
        <v>1738</v>
      </c>
      <c r="I317" s="11"/>
      <c r="J317" s="11"/>
      <c r="K317" s="11" t="s">
        <v>1714</v>
      </c>
      <c r="L317" s="11" t="s">
        <v>1689</v>
      </c>
      <c r="M317" s="11" t="s">
        <v>1691</v>
      </c>
      <c r="N317" s="11" t="s">
        <v>1715</v>
      </c>
      <c r="O317" s="12"/>
      <c r="P317" s="14"/>
      <c r="Q317" s="14"/>
      <c r="R317" s="13"/>
      <c r="S317" s="13"/>
      <c r="T317" s="69"/>
    </row>
    <row r="318" spans="1:20" s="3" customFormat="1" ht="18" x14ac:dyDescent="0.2">
      <c r="A318" s="8" t="s">
        <v>1694</v>
      </c>
      <c r="B318" s="8">
        <v>100</v>
      </c>
      <c r="C318" s="8" t="s">
        <v>77</v>
      </c>
      <c r="D318" s="8" t="s">
        <v>1650</v>
      </c>
      <c r="E318" s="11"/>
      <c r="F318" s="11"/>
      <c r="G318" s="11" t="s">
        <v>1739</v>
      </c>
      <c r="H318" s="11" t="s">
        <v>681</v>
      </c>
      <c r="I318" s="9"/>
      <c r="J318" s="12"/>
      <c r="K318" s="11" t="s">
        <v>1740</v>
      </c>
      <c r="L318" s="11"/>
      <c r="M318" s="11" t="s">
        <v>1725</v>
      </c>
      <c r="N318" s="11"/>
      <c r="O318" s="11" t="s">
        <v>1701</v>
      </c>
      <c r="P318" s="14">
        <v>0.1</v>
      </c>
      <c r="Q318" s="14">
        <v>0.1</v>
      </c>
      <c r="R318" s="14">
        <v>0.1</v>
      </c>
      <c r="S318" s="14">
        <v>0.1</v>
      </c>
      <c r="T318" s="69">
        <f>(P318+Q318+R318+S318)/4</f>
        <v>0.1</v>
      </c>
    </row>
    <row r="319" spans="1:20" s="3" customFormat="1" ht="72" x14ac:dyDescent="0.2">
      <c r="A319" s="8" t="s">
        <v>1694</v>
      </c>
      <c r="B319" s="8">
        <v>100</v>
      </c>
      <c r="C319" s="8" t="s">
        <v>77</v>
      </c>
      <c r="D319" s="8" t="s">
        <v>1650</v>
      </c>
      <c r="E319" s="11"/>
      <c r="F319" s="11"/>
      <c r="G319" s="11" t="s">
        <v>1741</v>
      </c>
      <c r="H319" s="11" t="s">
        <v>681</v>
      </c>
      <c r="I319" s="11"/>
      <c r="J319" s="11" t="s">
        <v>1742</v>
      </c>
      <c r="K319" s="11" t="s">
        <v>1743</v>
      </c>
      <c r="L319" s="11" t="s">
        <v>1744</v>
      </c>
      <c r="M319" s="11" t="s">
        <v>1745</v>
      </c>
      <c r="N319" s="11" t="s">
        <v>1746</v>
      </c>
      <c r="O319" s="11" t="s">
        <v>1707</v>
      </c>
      <c r="P319" s="14">
        <v>0.5</v>
      </c>
      <c r="Q319" s="14">
        <v>0.3</v>
      </c>
      <c r="R319" s="14">
        <v>0.5</v>
      </c>
      <c r="S319" s="14">
        <v>0.3</v>
      </c>
      <c r="T319" s="69">
        <f>(P319+Q319+R319+S319)/4</f>
        <v>0.4</v>
      </c>
    </row>
    <row r="320" spans="1:20" s="3" customFormat="1" ht="27" x14ac:dyDescent="0.2">
      <c r="A320" s="8" t="s">
        <v>1694</v>
      </c>
      <c r="B320" s="8">
        <v>100</v>
      </c>
      <c r="C320" s="8" t="s">
        <v>77</v>
      </c>
      <c r="D320" s="8" t="s">
        <v>1650</v>
      </c>
      <c r="E320" s="11" t="s">
        <v>1747</v>
      </c>
      <c r="F320" s="11" t="s">
        <v>1748</v>
      </c>
      <c r="G320" s="11" t="s">
        <v>1749</v>
      </c>
      <c r="H320" s="11" t="s">
        <v>1738</v>
      </c>
      <c r="I320" s="11"/>
      <c r="J320" s="11" t="s">
        <v>1720</v>
      </c>
      <c r="K320" s="11" t="s">
        <v>1714</v>
      </c>
      <c r="L320" s="11" t="s">
        <v>1689</v>
      </c>
      <c r="M320" s="11" t="s">
        <v>1691</v>
      </c>
      <c r="N320" s="11" t="s">
        <v>1715</v>
      </c>
      <c r="O320" s="12"/>
      <c r="P320" s="14"/>
      <c r="Q320" s="14"/>
      <c r="R320" s="13"/>
      <c r="S320" s="13"/>
      <c r="T320" s="69"/>
    </row>
    <row r="321" spans="1:20" s="3" customFormat="1" ht="18" x14ac:dyDescent="0.2">
      <c r="A321" s="8" t="s">
        <v>1694</v>
      </c>
      <c r="B321" s="8">
        <v>100</v>
      </c>
      <c r="C321" s="8" t="s">
        <v>77</v>
      </c>
      <c r="D321" s="8" t="s">
        <v>1650</v>
      </c>
      <c r="E321" s="11"/>
      <c r="F321" s="11"/>
      <c r="G321" s="11" t="s">
        <v>1750</v>
      </c>
      <c r="H321" s="11" t="s">
        <v>681</v>
      </c>
      <c r="I321" s="9"/>
      <c r="J321" s="12"/>
      <c r="K321" s="12"/>
      <c r="L321" s="12"/>
      <c r="M321" s="11" t="s">
        <v>1751</v>
      </c>
      <c r="N321" s="11"/>
      <c r="O321" s="11" t="s">
        <v>1701</v>
      </c>
      <c r="P321" s="14">
        <v>0.3</v>
      </c>
      <c r="Q321" s="14">
        <v>0.05</v>
      </c>
      <c r="R321" s="14">
        <v>0.3</v>
      </c>
      <c r="S321" s="14">
        <v>0.05</v>
      </c>
      <c r="T321" s="69">
        <f t="shared" ref="T321:T346" si="9">(P321+Q321+R321+S321)/4</f>
        <v>0.17499999999999999</v>
      </c>
    </row>
    <row r="322" spans="1:20" ht="72" x14ac:dyDescent="0.2">
      <c r="A322" s="8" t="s">
        <v>1694</v>
      </c>
      <c r="B322" s="8">
        <v>100</v>
      </c>
      <c r="C322" s="8" t="s">
        <v>77</v>
      </c>
      <c r="D322" s="8" t="s">
        <v>1650</v>
      </c>
      <c r="E322" s="11"/>
      <c r="F322" s="11"/>
      <c r="G322" s="11" t="s">
        <v>1752</v>
      </c>
      <c r="H322" s="11" t="s">
        <v>681</v>
      </c>
      <c r="I322" s="9"/>
      <c r="J322" s="11" t="s">
        <v>1753</v>
      </c>
      <c r="K322" s="11" t="s">
        <v>1704</v>
      </c>
      <c r="L322" s="11" t="s">
        <v>1754</v>
      </c>
      <c r="M322" s="11" t="s">
        <v>1745</v>
      </c>
      <c r="N322" s="11" t="s">
        <v>1706</v>
      </c>
      <c r="O322" s="11" t="s">
        <v>1707</v>
      </c>
      <c r="P322" s="14">
        <v>0.3</v>
      </c>
      <c r="Q322" s="14">
        <v>0.3</v>
      </c>
      <c r="R322" s="14">
        <v>0.3</v>
      </c>
      <c r="S322" s="14">
        <v>0.3</v>
      </c>
      <c r="T322" s="69">
        <f t="shared" si="9"/>
        <v>0.3</v>
      </c>
    </row>
    <row r="323" spans="1:20" ht="11.25" customHeight="1" x14ac:dyDescent="0.2">
      <c r="A323" s="8" t="s">
        <v>1755</v>
      </c>
      <c r="B323" s="8">
        <v>111</v>
      </c>
      <c r="C323" s="8" t="s">
        <v>77</v>
      </c>
      <c r="D323" s="8" t="s">
        <v>1927</v>
      </c>
      <c r="E323" s="11" t="s">
        <v>1756</v>
      </c>
      <c r="F323" s="11" t="s">
        <v>1763</v>
      </c>
      <c r="G323" s="11" t="s">
        <v>1764</v>
      </c>
      <c r="H323" s="11" t="s">
        <v>1765</v>
      </c>
      <c r="I323" s="11" t="s">
        <v>1757</v>
      </c>
      <c r="J323" s="11" t="s">
        <v>1758</v>
      </c>
      <c r="K323" s="11" t="s">
        <v>1759</v>
      </c>
      <c r="L323" s="11" t="s">
        <v>1760</v>
      </c>
      <c r="M323" s="11" t="s">
        <v>1766</v>
      </c>
      <c r="N323" s="11" t="s">
        <v>1761</v>
      </c>
      <c r="O323" s="11" t="s">
        <v>1762</v>
      </c>
      <c r="P323" s="14">
        <v>0.5</v>
      </c>
      <c r="Q323" s="14">
        <v>0.7</v>
      </c>
      <c r="R323" s="13">
        <v>0.3</v>
      </c>
      <c r="S323" s="13">
        <v>0.7</v>
      </c>
      <c r="T323" s="69">
        <f t="shared" si="9"/>
        <v>0.55000000000000004</v>
      </c>
    </row>
    <row r="324" spans="1:20" ht="11.25" customHeight="1" x14ac:dyDescent="0.2">
      <c r="A324" s="8" t="s">
        <v>1755</v>
      </c>
      <c r="B324" s="8">
        <v>111</v>
      </c>
      <c r="C324" s="8" t="s">
        <v>77</v>
      </c>
      <c r="D324" s="8" t="s">
        <v>1927</v>
      </c>
      <c r="E324" s="11" t="s">
        <v>1769</v>
      </c>
      <c r="F324" s="11" t="s">
        <v>1770</v>
      </c>
      <c r="G324" s="11" t="s">
        <v>1771</v>
      </c>
      <c r="H324" s="11" t="s">
        <v>1772</v>
      </c>
      <c r="I324" s="11" t="s">
        <v>1757</v>
      </c>
      <c r="J324" s="11" t="s">
        <v>1767</v>
      </c>
      <c r="K324" s="11" t="s">
        <v>1773</v>
      </c>
      <c r="L324" s="11" t="s">
        <v>1774</v>
      </c>
      <c r="M324" s="11" t="s">
        <v>1775</v>
      </c>
      <c r="N324" s="11" t="s">
        <v>1776</v>
      </c>
      <c r="O324" s="11" t="s">
        <v>1768</v>
      </c>
      <c r="P324" s="14">
        <v>0.7</v>
      </c>
      <c r="Q324" s="14">
        <v>0.7</v>
      </c>
      <c r="R324" s="13">
        <v>0.1</v>
      </c>
      <c r="S324" s="13">
        <v>0.7</v>
      </c>
      <c r="T324" s="69">
        <f t="shared" si="9"/>
        <v>0.55000000000000004</v>
      </c>
    </row>
    <row r="325" spans="1:20" ht="54" x14ac:dyDescent="0.2">
      <c r="A325" s="8" t="s">
        <v>1755</v>
      </c>
      <c r="B325" s="8">
        <v>111</v>
      </c>
      <c r="C325" s="8" t="s">
        <v>77</v>
      </c>
      <c r="D325" s="8" t="s">
        <v>1927</v>
      </c>
      <c r="E325" s="11" t="s">
        <v>1780</v>
      </c>
      <c r="F325" s="11" t="s">
        <v>1781</v>
      </c>
      <c r="G325" s="11" t="s">
        <v>1782</v>
      </c>
      <c r="H325" s="11" t="s">
        <v>1772</v>
      </c>
      <c r="I325" s="11" t="s">
        <v>1757</v>
      </c>
      <c r="J325" s="11" t="s">
        <v>1783</v>
      </c>
      <c r="K325" s="11" t="s">
        <v>1777</v>
      </c>
      <c r="L325" s="11" t="s">
        <v>1784</v>
      </c>
      <c r="M325" s="11" t="s">
        <v>1785</v>
      </c>
      <c r="N325" s="11" t="s">
        <v>1778</v>
      </c>
      <c r="O325" s="11" t="s">
        <v>1779</v>
      </c>
      <c r="P325" s="14">
        <v>0.5</v>
      </c>
      <c r="Q325" s="14">
        <v>0.7</v>
      </c>
      <c r="R325" s="13">
        <v>0.7</v>
      </c>
      <c r="S325" s="13">
        <v>0.95</v>
      </c>
      <c r="T325" s="69">
        <f t="shared" si="9"/>
        <v>0.71249999999999991</v>
      </c>
    </row>
    <row r="326" spans="1:20" ht="54" x14ac:dyDescent="0.2">
      <c r="A326" s="8" t="s">
        <v>1755</v>
      </c>
      <c r="B326" s="8">
        <v>111</v>
      </c>
      <c r="C326" s="8" t="s">
        <v>77</v>
      </c>
      <c r="D326" s="8" t="s">
        <v>1927</v>
      </c>
      <c r="E326" s="11" t="s">
        <v>1786</v>
      </c>
      <c r="F326" s="11" t="s">
        <v>1787</v>
      </c>
      <c r="G326" s="11" t="s">
        <v>1788</v>
      </c>
      <c r="H326" s="11" t="s">
        <v>1772</v>
      </c>
      <c r="I326" s="11"/>
      <c r="J326" s="11" t="s">
        <v>1791</v>
      </c>
      <c r="K326" s="11" t="s">
        <v>1777</v>
      </c>
      <c r="L326" s="11" t="s">
        <v>1792</v>
      </c>
      <c r="M326" s="11" t="s">
        <v>1793</v>
      </c>
      <c r="N326" s="11" t="s">
        <v>1789</v>
      </c>
      <c r="O326" s="11" t="s">
        <v>1790</v>
      </c>
      <c r="P326" s="14">
        <v>0.5</v>
      </c>
      <c r="Q326" s="14">
        <v>0.5</v>
      </c>
      <c r="R326" s="13">
        <v>0.3</v>
      </c>
      <c r="S326" s="13">
        <v>0.5</v>
      </c>
      <c r="T326" s="69">
        <f t="shared" si="9"/>
        <v>0.45</v>
      </c>
    </row>
    <row r="327" spans="1:20" ht="81" x14ac:dyDescent="0.2">
      <c r="A327" s="8" t="s">
        <v>1755</v>
      </c>
      <c r="B327" s="8">
        <v>111</v>
      </c>
      <c r="C327" s="8" t="s">
        <v>77</v>
      </c>
      <c r="D327" s="8" t="s">
        <v>1927</v>
      </c>
      <c r="E327" s="11" t="s">
        <v>1794</v>
      </c>
      <c r="F327" s="11" t="s">
        <v>1795</v>
      </c>
      <c r="G327" s="11" t="s">
        <v>1797</v>
      </c>
      <c r="H327" s="11" t="s">
        <v>1798</v>
      </c>
      <c r="I327" s="11" t="s">
        <v>1757</v>
      </c>
      <c r="J327" s="11" t="s">
        <v>1799</v>
      </c>
      <c r="K327" s="11" t="s">
        <v>1800</v>
      </c>
      <c r="L327" s="11" t="s">
        <v>1801</v>
      </c>
      <c r="M327" s="11" t="s">
        <v>1802</v>
      </c>
      <c r="N327" s="11" t="s">
        <v>1796</v>
      </c>
      <c r="O327" s="11" t="s">
        <v>1803</v>
      </c>
      <c r="P327" s="14">
        <v>0.5</v>
      </c>
      <c r="Q327" s="14">
        <v>0.7</v>
      </c>
      <c r="R327" s="13">
        <v>0.9</v>
      </c>
      <c r="S327" s="13">
        <v>0.9</v>
      </c>
      <c r="T327" s="69">
        <f t="shared" si="9"/>
        <v>0.75</v>
      </c>
    </row>
    <row r="328" spans="1:20" ht="63" x14ac:dyDescent="0.2">
      <c r="A328" s="8" t="s">
        <v>1755</v>
      </c>
      <c r="B328" s="8">
        <v>111</v>
      </c>
      <c r="C328" s="8" t="s">
        <v>77</v>
      </c>
      <c r="D328" s="8" t="s">
        <v>1927</v>
      </c>
      <c r="E328" s="11" t="s">
        <v>1804</v>
      </c>
      <c r="F328" s="11" t="s">
        <v>1805</v>
      </c>
      <c r="G328" s="11" t="s">
        <v>1806</v>
      </c>
      <c r="H328" s="11" t="s">
        <v>1832</v>
      </c>
      <c r="I328" s="11"/>
      <c r="J328" s="11" t="s">
        <v>1809</v>
      </c>
      <c r="K328" s="11" t="s">
        <v>1807</v>
      </c>
      <c r="L328" s="11" t="s">
        <v>1810</v>
      </c>
      <c r="M328" s="11" t="s">
        <v>1811</v>
      </c>
      <c r="N328" s="11" t="s">
        <v>1808</v>
      </c>
      <c r="O328" s="11" t="s">
        <v>1812</v>
      </c>
      <c r="P328" s="14">
        <v>0.5</v>
      </c>
      <c r="Q328" s="14">
        <v>0.7</v>
      </c>
      <c r="R328" s="13">
        <v>0.3</v>
      </c>
      <c r="S328" s="13">
        <v>0.7</v>
      </c>
      <c r="T328" s="69">
        <f t="shared" si="9"/>
        <v>0.55000000000000004</v>
      </c>
    </row>
    <row r="329" spans="1:20" ht="54" x14ac:dyDescent="0.2">
      <c r="A329" s="8" t="s">
        <v>1755</v>
      </c>
      <c r="B329" s="8">
        <v>111</v>
      </c>
      <c r="C329" s="8" t="s">
        <v>77</v>
      </c>
      <c r="D329" s="8" t="s">
        <v>1927</v>
      </c>
      <c r="E329" s="11" t="s">
        <v>1813</v>
      </c>
      <c r="F329" s="11" t="s">
        <v>1814</v>
      </c>
      <c r="G329" s="11" t="s">
        <v>1815</v>
      </c>
      <c r="H329" s="11" t="s">
        <v>1816</v>
      </c>
      <c r="I329" s="11"/>
      <c r="J329" s="11" t="s">
        <v>1817</v>
      </c>
      <c r="K329" s="11" t="s">
        <v>1807</v>
      </c>
      <c r="L329" s="11" t="s">
        <v>1820</v>
      </c>
      <c r="M329" s="11" t="s">
        <v>1818</v>
      </c>
      <c r="N329" s="11"/>
      <c r="O329" s="11" t="s">
        <v>1819</v>
      </c>
      <c r="P329" s="14">
        <v>0.7</v>
      </c>
      <c r="Q329" s="14">
        <v>0.7</v>
      </c>
      <c r="R329" s="13">
        <v>0.6</v>
      </c>
      <c r="S329" s="13">
        <v>0.6</v>
      </c>
      <c r="T329" s="69">
        <f t="shared" si="9"/>
        <v>0.65</v>
      </c>
    </row>
    <row r="330" spans="1:20" ht="63" x14ac:dyDescent="0.2">
      <c r="A330" s="8" t="s">
        <v>1821</v>
      </c>
      <c r="B330" s="8">
        <v>111</v>
      </c>
      <c r="C330" s="8" t="s">
        <v>77</v>
      </c>
      <c r="D330" s="8" t="s">
        <v>1927</v>
      </c>
      <c r="E330" s="11" t="s">
        <v>1822</v>
      </c>
      <c r="F330" s="11" t="s">
        <v>1823</v>
      </c>
      <c r="G330" s="11" t="s">
        <v>1824</v>
      </c>
      <c r="H330" s="56" t="s">
        <v>1825</v>
      </c>
      <c r="I330" s="11"/>
      <c r="J330" s="11" t="s">
        <v>1826</v>
      </c>
      <c r="K330" s="11" t="s">
        <v>1827</v>
      </c>
      <c r="L330" s="11" t="s">
        <v>1828</v>
      </c>
      <c r="M330" s="11" t="s">
        <v>1830</v>
      </c>
      <c r="N330" s="11" t="s">
        <v>1829</v>
      </c>
      <c r="O330" s="11" t="s">
        <v>1831</v>
      </c>
      <c r="P330" s="14">
        <v>0.5</v>
      </c>
      <c r="Q330" s="14">
        <v>0.7</v>
      </c>
      <c r="R330" s="13">
        <v>0.5</v>
      </c>
      <c r="S330" s="13">
        <v>0.5</v>
      </c>
      <c r="T330" s="69">
        <f t="shared" si="9"/>
        <v>0.55000000000000004</v>
      </c>
    </row>
    <row r="331" spans="1:20" ht="54" x14ac:dyDescent="0.2">
      <c r="A331" s="8" t="s">
        <v>1821</v>
      </c>
      <c r="B331" s="8">
        <v>111</v>
      </c>
      <c r="C331" s="8" t="s">
        <v>77</v>
      </c>
      <c r="D331" s="8"/>
      <c r="E331" s="11"/>
      <c r="F331" s="11"/>
      <c r="G331" s="11" t="s">
        <v>1833</v>
      </c>
      <c r="H331" s="56" t="s">
        <v>1825</v>
      </c>
      <c r="I331" s="11"/>
      <c r="J331" s="11" t="s">
        <v>1826</v>
      </c>
      <c r="K331" s="11" t="s">
        <v>1838</v>
      </c>
      <c r="L331" s="11" t="s">
        <v>1834</v>
      </c>
      <c r="M331" s="11" t="s">
        <v>1835</v>
      </c>
      <c r="N331" s="11" t="s">
        <v>1836</v>
      </c>
      <c r="O331" s="11" t="s">
        <v>1837</v>
      </c>
      <c r="P331" s="14">
        <v>0.5</v>
      </c>
      <c r="Q331" s="14">
        <v>0.5</v>
      </c>
      <c r="R331" s="13">
        <v>0.5</v>
      </c>
      <c r="S331" s="13">
        <v>0.5</v>
      </c>
      <c r="T331" s="69">
        <f t="shared" si="9"/>
        <v>0.5</v>
      </c>
    </row>
    <row r="332" spans="1:20" ht="81" x14ac:dyDescent="0.2">
      <c r="A332" s="8" t="s">
        <v>1821</v>
      </c>
      <c r="B332" s="8">
        <v>111</v>
      </c>
      <c r="C332" s="8" t="s">
        <v>77</v>
      </c>
      <c r="D332" s="8"/>
      <c r="E332" s="11"/>
      <c r="F332" s="11"/>
      <c r="G332" s="11" t="s">
        <v>1839</v>
      </c>
      <c r="H332" s="56" t="s">
        <v>1825</v>
      </c>
      <c r="I332" s="11"/>
      <c r="J332" s="11" t="s">
        <v>1826</v>
      </c>
      <c r="K332" s="11" t="s">
        <v>1838</v>
      </c>
      <c r="L332" s="11" t="s">
        <v>1840</v>
      </c>
      <c r="M332" s="11" t="s">
        <v>1842</v>
      </c>
      <c r="N332" s="11" t="s">
        <v>1841</v>
      </c>
      <c r="O332" s="11" t="s">
        <v>1843</v>
      </c>
      <c r="P332" s="14">
        <v>0.5</v>
      </c>
      <c r="Q332" s="14">
        <v>0.5</v>
      </c>
      <c r="R332" s="13">
        <v>0.3</v>
      </c>
      <c r="S332" s="13">
        <v>0.5</v>
      </c>
      <c r="T332" s="69">
        <f t="shared" si="9"/>
        <v>0.45</v>
      </c>
    </row>
    <row r="333" spans="1:20" ht="36" x14ac:dyDescent="0.2">
      <c r="A333" s="8" t="s">
        <v>1821</v>
      </c>
      <c r="B333" s="8">
        <v>111</v>
      </c>
      <c r="C333" s="8" t="s">
        <v>77</v>
      </c>
      <c r="D333" s="8"/>
      <c r="E333" s="11"/>
      <c r="F333" s="11"/>
      <c r="G333" s="11" t="s">
        <v>1844</v>
      </c>
      <c r="H333" s="56" t="s">
        <v>1825</v>
      </c>
      <c r="I333" s="11"/>
      <c r="J333" s="11" t="s">
        <v>1826</v>
      </c>
      <c r="K333" s="11" t="s">
        <v>1838</v>
      </c>
      <c r="L333" s="11" t="s">
        <v>1845</v>
      </c>
      <c r="M333" s="11" t="s">
        <v>1847</v>
      </c>
      <c r="N333" s="11" t="s">
        <v>1841</v>
      </c>
      <c r="O333" s="11" t="s">
        <v>1846</v>
      </c>
      <c r="P333" s="14">
        <v>0.5</v>
      </c>
      <c r="Q333" s="14">
        <v>0.5</v>
      </c>
      <c r="R333" s="13">
        <v>0.3</v>
      </c>
      <c r="S333" s="13">
        <v>0.5</v>
      </c>
      <c r="T333" s="69">
        <f t="shared" si="9"/>
        <v>0.45</v>
      </c>
    </row>
    <row r="334" spans="1:20" ht="36" x14ac:dyDescent="0.2">
      <c r="A334" s="8" t="s">
        <v>1821</v>
      </c>
      <c r="B334" s="8">
        <v>111</v>
      </c>
      <c r="C334" s="8" t="s">
        <v>77</v>
      </c>
      <c r="D334" s="8"/>
      <c r="E334" s="11"/>
      <c r="F334" s="11"/>
      <c r="G334" s="11" t="s">
        <v>1848</v>
      </c>
      <c r="H334" s="56" t="s">
        <v>1825</v>
      </c>
      <c r="I334" s="11"/>
      <c r="J334" s="11" t="s">
        <v>1826</v>
      </c>
      <c r="K334" s="11" t="s">
        <v>1849</v>
      </c>
      <c r="L334" s="11" t="s">
        <v>1845</v>
      </c>
      <c r="M334" s="11" t="s">
        <v>1850</v>
      </c>
      <c r="N334" s="11" t="s">
        <v>1841</v>
      </c>
      <c r="O334" s="11" t="s">
        <v>1846</v>
      </c>
      <c r="P334" s="14">
        <v>0.5</v>
      </c>
      <c r="Q334" s="14">
        <v>0.5</v>
      </c>
      <c r="R334" s="13">
        <v>0.3</v>
      </c>
      <c r="S334" s="13">
        <v>0.5</v>
      </c>
      <c r="T334" s="69">
        <f t="shared" si="9"/>
        <v>0.45</v>
      </c>
    </row>
    <row r="335" spans="1:20" ht="36" x14ac:dyDescent="0.2">
      <c r="A335" s="8" t="s">
        <v>1821</v>
      </c>
      <c r="B335" s="8">
        <v>111</v>
      </c>
      <c r="C335" s="8" t="s">
        <v>77</v>
      </c>
      <c r="D335" s="8"/>
      <c r="E335" s="11"/>
      <c r="F335" s="11"/>
      <c r="G335" s="11" t="s">
        <v>1851</v>
      </c>
      <c r="H335" s="56" t="s">
        <v>1825</v>
      </c>
      <c r="I335" s="11"/>
      <c r="J335" s="11" t="s">
        <v>1826</v>
      </c>
      <c r="K335" s="11" t="s">
        <v>1852</v>
      </c>
      <c r="L335" s="11" t="s">
        <v>1845</v>
      </c>
      <c r="M335" s="11" t="s">
        <v>1850</v>
      </c>
      <c r="N335" s="11" t="s">
        <v>1841</v>
      </c>
      <c r="O335" s="11" t="s">
        <v>1846</v>
      </c>
      <c r="P335" s="14">
        <v>0.5</v>
      </c>
      <c r="Q335" s="14">
        <v>0.5</v>
      </c>
      <c r="R335" s="13">
        <v>0.3</v>
      </c>
      <c r="S335" s="13">
        <v>0.5</v>
      </c>
      <c r="T335" s="69">
        <f t="shared" si="9"/>
        <v>0.45</v>
      </c>
    </row>
    <row r="336" spans="1:20" ht="36" x14ac:dyDescent="0.2">
      <c r="A336" s="8" t="s">
        <v>1821</v>
      </c>
      <c r="B336" s="8">
        <v>111</v>
      </c>
      <c r="C336" s="8" t="s">
        <v>77</v>
      </c>
      <c r="D336" s="8"/>
      <c r="E336" s="11"/>
      <c r="F336" s="11"/>
      <c r="G336" s="11" t="s">
        <v>1853</v>
      </c>
      <c r="H336" s="56" t="s">
        <v>1825</v>
      </c>
      <c r="I336" s="11"/>
      <c r="J336" s="11" t="s">
        <v>1826</v>
      </c>
      <c r="K336" s="11" t="s">
        <v>1854</v>
      </c>
      <c r="L336" s="11" t="s">
        <v>1845</v>
      </c>
      <c r="M336" s="11" t="s">
        <v>1850</v>
      </c>
      <c r="N336" s="11" t="s">
        <v>1841</v>
      </c>
      <c r="O336" s="11" t="s">
        <v>1846</v>
      </c>
      <c r="P336" s="14">
        <v>0.5</v>
      </c>
      <c r="Q336" s="14">
        <v>0.5</v>
      </c>
      <c r="R336" s="13">
        <v>0.3</v>
      </c>
      <c r="S336" s="13">
        <v>0.5</v>
      </c>
      <c r="T336" s="69">
        <f t="shared" si="9"/>
        <v>0.45</v>
      </c>
    </row>
    <row r="337" spans="1:20" ht="36" x14ac:dyDescent="0.2">
      <c r="A337" s="8" t="s">
        <v>1821</v>
      </c>
      <c r="B337" s="8">
        <v>111</v>
      </c>
      <c r="C337" s="8" t="s">
        <v>77</v>
      </c>
      <c r="D337" s="8"/>
      <c r="E337" s="11"/>
      <c r="F337" s="11"/>
      <c r="G337" s="11" t="s">
        <v>1855</v>
      </c>
      <c r="H337" s="56" t="s">
        <v>1825</v>
      </c>
      <c r="I337" s="11"/>
      <c r="J337" s="11" t="s">
        <v>1826</v>
      </c>
      <c r="K337" s="11" t="s">
        <v>1854</v>
      </c>
      <c r="L337" s="11" t="s">
        <v>1845</v>
      </c>
      <c r="M337" s="11" t="s">
        <v>1850</v>
      </c>
      <c r="N337" s="11" t="s">
        <v>1841</v>
      </c>
      <c r="O337" s="11" t="s">
        <v>1846</v>
      </c>
      <c r="P337" s="14">
        <v>0.5</v>
      </c>
      <c r="Q337" s="14">
        <v>0.5</v>
      </c>
      <c r="R337" s="13">
        <v>0.3</v>
      </c>
      <c r="S337" s="13">
        <v>0.5</v>
      </c>
      <c r="T337" s="69">
        <f t="shared" si="9"/>
        <v>0.45</v>
      </c>
    </row>
    <row r="338" spans="1:20" ht="36" x14ac:dyDescent="0.2">
      <c r="A338" s="8" t="s">
        <v>1821</v>
      </c>
      <c r="B338" s="8">
        <v>111</v>
      </c>
      <c r="C338" s="8" t="s">
        <v>77</v>
      </c>
      <c r="D338" s="8"/>
      <c r="E338" s="11"/>
      <c r="F338" s="11"/>
      <c r="G338" s="11" t="s">
        <v>1856</v>
      </c>
      <c r="H338" s="56" t="s">
        <v>1825</v>
      </c>
      <c r="I338" s="11"/>
      <c r="J338" s="11" t="s">
        <v>1826</v>
      </c>
      <c r="K338" s="11" t="s">
        <v>1838</v>
      </c>
      <c r="L338" s="11" t="s">
        <v>1845</v>
      </c>
      <c r="M338" s="11" t="s">
        <v>1850</v>
      </c>
      <c r="N338" s="11" t="s">
        <v>1841</v>
      </c>
      <c r="O338" s="11" t="s">
        <v>1846</v>
      </c>
      <c r="P338" s="14">
        <v>0.5</v>
      </c>
      <c r="Q338" s="14">
        <v>0.5</v>
      </c>
      <c r="R338" s="13">
        <v>0.3</v>
      </c>
      <c r="S338" s="13">
        <v>0.5</v>
      </c>
      <c r="T338" s="69">
        <f t="shared" si="9"/>
        <v>0.45</v>
      </c>
    </row>
    <row r="339" spans="1:20" ht="18" customHeight="1" x14ac:dyDescent="0.2">
      <c r="A339" s="8" t="s">
        <v>1857</v>
      </c>
      <c r="B339" s="8">
        <v>111</v>
      </c>
      <c r="C339" s="8" t="s">
        <v>77</v>
      </c>
      <c r="D339" s="8" t="s">
        <v>1927</v>
      </c>
      <c r="E339" s="11" t="s">
        <v>1871</v>
      </c>
      <c r="F339" s="11" t="s">
        <v>1858</v>
      </c>
      <c r="G339" s="11" t="s">
        <v>1859</v>
      </c>
      <c r="H339" s="11" t="s">
        <v>1860</v>
      </c>
      <c r="I339" s="11"/>
      <c r="J339" s="11" t="s">
        <v>1861</v>
      </c>
      <c r="K339" s="11" t="s">
        <v>1862</v>
      </c>
      <c r="L339" s="11" t="s">
        <v>1864</v>
      </c>
      <c r="M339" s="11" t="s">
        <v>1865</v>
      </c>
      <c r="N339" s="11" t="s">
        <v>1866</v>
      </c>
      <c r="O339" s="11" t="s">
        <v>1867</v>
      </c>
      <c r="P339" s="14">
        <v>0.5</v>
      </c>
      <c r="Q339" s="14">
        <v>0.5</v>
      </c>
      <c r="R339" s="13">
        <v>0.5</v>
      </c>
      <c r="S339" s="13">
        <v>0.5</v>
      </c>
      <c r="T339" s="69">
        <f t="shared" si="9"/>
        <v>0.5</v>
      </c>
    </row>
    <row r="340" spans="1:20" ht="18" x14ac:dyDescent="0.2">
      <c r="A340" s="8" t="s">
        <v>1857</v>
      </c>
      <c r="B340" s="8">
        <v>111</v>
      </c>
      <c r="C340" s="8" t="s">
        <v>77</v>
      </c>
      <c r="D340" s="8"/>
      <c r="E340" s="11"/>
      <c r="F340" s="11"/>
      <c r="G340" s="11"/>
      <c r="H340" s="11"/>
      <c r="I340" s="11"/>
      <c r="J340" s="11"/>
      <c r="K340" s="11" t="s">
        <v>1863</v>
      </c>
      <c r="L340" s="11" t="s">
        <v>1868</v>
      </c>
      <c r="M340" s="11" t="s">
        <v>1869</v>
      </c>
      <c r="N340" s="11"/>
      <c r="O340" s="11" t="s">
        <v>1870</v>
      </c>
      <c r="P340" s="14">
        <v>0.7</v>
      </c>
      <c r="Q340" s="14">
        <v>0.9</v>
      </c>
      <c r="R340" s="13">
        <v>0.3</v>
      </c>
      <c r="S340" s="13">
        <v>0.5</v>
      </c>
      <c r="T340" s="69">
        <f t="shared" si="9"/>
        <v>0.60000000000000009</v>
      </c>
    </row>
    <row r="341" spans="1:20" ht="45" x14ac:dyDescent="0.2">
      <c r="A341" s="8" t="s">
        <v>1857</v>
      </c>
      <c r="B341" s="8">
        <v>111</v>
      </c>
      <c r="C341" s="8" t="s">
        <v>77</v>
      </c>
      <c r="D341" s="8"/>
      <c r="E341" s="11"/>
      <c r="F341" s="11"/>
      <c r="G341" s="11" t="s">
        <v>1875</v>
      </c>
      <c r="H341" s="11" t="s">
        <v>1876</v>
      </c>
      <c r="I341" s="11"/>
      <c r="J341" s="11" t="s">
        <v>1872</v>
      </c>
      <c r="K341" s="11" t="s">
        <v>1877</v>
      </c>
      <c r="L341" s="11" t="s">
        <v>1873</v>
      </c>
      <c r="M341" s="11" t="s">
        <v>1865</v>
      </c>
      <c r="N341" s="11" t="s">
        <v>1874</v>
      </c>
      <c r="O341" s="11" t="s">
        <v>1870</v>
      </c>
      <c r="P341" s="14">
        <v>0.5</v>
      </c>
      <c r="Q341" s="14">
        <v>0.5</v>
      </c>
      <c r="R341" s="13">
        <v>0.3</v>
      </c>
      <c r="S341" s="13">
        <v>0.5</v>
      </c>
      <c r="T341" s="69">
        <f t="shared" si="9"/>
        <v>0.45</v>
      </c>
    </row>
    <row r="342" spans="1:20" ht="36" x14ac:dyDescent="0.2">
      <c r="A342" s="8" t="s">
        <v>1857</v>
      </c>
      <c r="B342" s="8">
        <v>111</v>
      </c>
      <c r="C342" s="8" t="s">
        <v>77</v>
      </c>
      <c r="D342" s="8"/>
      <c r="E342" s="11"/>
      <c r="F342" s="11"/>
      <c r="G342" s="11" t="s">
        <v>1878</v>
      </c>
      <c r="H342" s="11" t="s">
        <v>1879</v>
      </c>
      <c r="I342" s="11"/>
      <c r="J342" s="11" t="s">
        <v>77</v>
      </c>
      <c r="K342" s="11" t="s">
        <v>1880</v>
      </c>
      <c r="L342" s="11" t="s">
        <v>1884</v>
      </c>
      <c r="M342" s="11" t="s">
        <v>1881</v>
      </c>
      <c r="N342" s="11" t="s">
        <v>1882</v>
      </c>
      <c r="O342" s="11" t="s">
        <v>1883</v>
      </c>
      <c r="P342" s="14">
        <v>0.7</v>
      </c>
      <c r="Q342" s="14">
        <v>0.9</v>
      </c>
      <c r="R342" s="13">
        <v>0.5</v>
      </c>
      <c r="S342" s="13">
        <v>0.3</v>
      </c>
      <c r="T342" s="69">
        <f t="shared" si="9"/>
        <v>0.6</v>
      </c>
    </row>
    <row r="343" spans="1:20" ht="18" x14ac:dyDescent="0.2">
      <c r="A343" s="8" t="s">
        <v>1857</v>
      </c>
      <c r="B343" s="8">
        <v>111</v>
      </c>
      <c r="C343" s="8" t="s">
        <v>77</v>
      </c>
      <c r="D343" s="8"/>
      <c r="E343" s="11"/>
      <c r="F343" s="11"/>
      <c r="G343" s="11"/>
      <c r="H343" s="11"/>
      <c r="I343" s="11"/>
      <c r="J343" s="12"/>
      <c r="K343" s="11" t="s">
        <v>1885</v>
      </c>
      <c r="L343" s="11" t="s">
        <v>1868</v>
      </c>
      <c r="M343" s="11" t="s">
        <v>1886</v>
      </c>
      <c r="N343" s="11"/>
      <c r="O343" s="11"/>
      <c r="P343" s="14">
        <v>0.7</v>
      </c>
      <c r="Q343" s="14">
        <v>0.9</v>
      </c>
      <c r="R343" s="13">
        <v>0.3</v>
      </c>
      <c r="S343" s="13">
        <v>0.5</v>
      </c>
      <c r="T343" s="69">
        <f t="shared" si="9"/>
        <v>0.60000000000000009</v>
      </c>
    </row>
    <row r="344" spans="1:20" ht="18" customHeight="1" x14ac:dyDescent="0.2">
      <c r="A344" s="8" t="s">
        <v>1904</v>
      </c>
      <c r="B344" s="8">
        <v>111</v>
      </c>
      <c r="C344" s="8" t="s">
        <v>77</v>
      </c>
      <c r="D344" s="8" t="s">
        <v>1927</v>
      </c>
      <c r="E344" s="11" t="s">
        <v>1888</v>
      </c>
      <c r="F344" s="11" t="s">
        <v>1887</v>
      </c>
      <c r="G344" s="11" t="s">
        <v>1889</v>
      </c>
      <c r="H344" s="11" t="s">
        <v>77</v>
      </c>
      <c r="I344" s="11" t="s">
        <v>77</v>
      </c>
      <c r="J344" s="11" t="s">
        <v>1890</v>
      </c>
      <c r="K344" s="11" t="s">
        <v>1891</v>
      </c>
      <c r="L344" s="11" t="s">
        <v>1892</v>
      </c>
      <c r="M344" s="11" t="s">
        <v>1894</v>
      </c>
      <c r="N344" s="11" t="s">
        <v>1893</v>
      </c>
      <c r="O344" s="11" t="s">
        <v>1895</v>
      </c>
      <c r="P344" s="14">
        <v>0.5</v>
      </c>
      <c r="Q344" s="14">
        <v>0.5</v>
      </c>
      <c r="R344" s="13">
        <v>0.5</v>
      </c>
      <c r="S344" s="13">
        <v>0.5</v>
      </c>
      <c r="T344" s="69">
        <f t="shared" si="9"/>
        <v>0.5</v>
      </c>
    </row>
    <row r="345" spans="1:20" ht="11.25" customHeight="1" x14ac:dyDescent="0.2">
      <c r="A345" s="8" t="s">
        <v>1904</v>
      </c>
      <c r="B345" s="8">
        <v>111</v>
      </c>
      <c r="C345" s="8" t="s">
        <v>77</v>
      </c>
      <c r="D345" s="8"/>
      <c r="E345" s="11"/>
      <c r="F345" s="11"/>
      <c r="G345" s="11" t="s">
        <v>1896</v>
      </c>
      <c r="H345" s="11" t="s">
        <v>1897</v>
      </c>
      <c r="I345" s="11"/>
      <c r="J345" s="11" t="s">
        <v>1898</v>
      </c>
      <c r="K345" s="11" t="s">
        <v>1900</v>
      </c>
      <c r="L345" s="11" t="s">
        <v>1899</v>
      </c>
      <c r="M345" s="11" t="s">
        <v>1901</v>
      </c>
      <c r="N345" s="12" t="s">
        <v>1902</v>
      </c>
      <c r="O345" s="9" t="s">
        <v>1903</v>
      </c>
      <c r="P345" s="14">
        <v>0.3</v>
      </c>
      <c r="Q345" s="14">
        <v>0.5</v>
      </c>
      <c r="R345" s="13">
        <v>0.3</v>
      </c>
      <c r="S345" s="13">
        <v>0.5</v>
      </c>
      <c r="T345" s="69">
        <f t="shared" si="9"/>
        <v>0.4</v>
      </c>
    </row>
    <row r="346" spans="1:20" ht="27" x14ac:dyDescent="0.2">
      <c r="A346" s="35" t="s">
        <v>1904</v>
      </c>
      <c r="B346" s="35">
        <v>111</v>
      </c>
      <c r="C346" s="35" t="s">
        <v>77</v>
      </c>
      <c r="D346" s="35" t="s">
        <v>1927</v>
      </c>
      <c r="E346" s="57" t="s">
        <v>1905</v>
      </c>
      <c r="F346" s="57" t="s">
        <v>1906</v>
      </c>
      <c r="G346" s="57" t="s">
        <v>1908</v>
      </c>
      <c r="H346" s="57" t="s">
        <v>1909</v>
      </c>
      <c r="I346" s="57"/>
      <c r="J346" s="57" t="s">
        <v>1898</v>
      </c>
      <c r="K346" s="57" t="s">
        <v>1891</v>
      </c>
      <c r="L346" s="57" t="s">
        <v>1910</v>
      </c>
      <c r="M346" s="57" t="s">
        <v>1907</v>
      </c>
      <c r="N346" s="58" t="s">
        <v>77</v>
      </c>
      <c r="O346" s="57" t="s">
        <v>1911</v>
      </c>
      <c r="P346" s="59">
        <v>0.3</v>
      </c>
      <c r="Q346" s="59">
        <v>0.5</v>
      </c>
      <c r="R346" s="31">
        <v>0.3</v>
      </c>
      <c r="S346" s="31">
        <v>0.5</v>
      </c>
      <c r="T346" s="69">
        <f t="shared" si="9"/>
        <v>0.4</v>
      </c>
    </row>
    <row r="347" spans="1:20" ht="36" x14ac:dyDescent="0.2">
      <c r="A347" s="8" t="s">
        <v>1938</v>
      </c>
      <c r="B347" s="8" t="s">
        <v>1955</v>
      </c>
      <c r="C347" s="8" t="s">
        <v>1955</v>
      </c>
      <c r="D347" s="8" t="s">
        <v>1927</v>
      </c>
      <c r="E347" s="12" t="s">
        <v>1939</v>
      </c>
      <c r="F347" s="12" t="s">
        <v>1940</v>
      </c>
      <c r="G347" s="12" t="s">
        <v>1941</v>
      </c>
      <c r="H347" s="9" t="s">
        <v>1960</v>
      </c>
      <c r="I347" s="18" t="s">
        <v>1955</v>
      </c>
      <c r="J347" s="12" t="s">
        <v>1965</v>
      </c>
      <c r="K347" s="12" t="s">
        <v>1942</v>
      </c>
      <c r="L347" s="12" t="s">
        <v>1970</v>
      </c>
      <c r="M347" s="12" t="s">
        <v>1971</v>
      </c>
      <c r="N347" s="12" t="s">
        <v>1973</v>
      </c>
      <c r="O347" s="12" t="s">
        <v>1943</v>
      </c>
      <c r="P347" s="13" t="s">
        <v>1955</v>
      </c>
      <c r="Q347" s="13" t="s">
        <v>1955</v>
      </c>
      <c r="R347" s="13">
        <v>0.5</v>
      </c>
      <c r="S347" s="13">
        <v>0.6</v>
      </c>
      <c r="T347" s="68">
        <f>(R347+S347)/2</f>
        <v>0.55000000000000004</v>
      </c>
    </row>
    <row r="348" spans="1:20" ht="36" x14ac:dyDescent="0.2">
      <c r="A348" s="8" t="s">
        <v>1938</v>
      </c>
      <c r="B348" s="8" t="s">
        <v>1955</v>
      </c>
      <c r="C348" s="8" t="s">
        <v>1955</v>
      </c>
      <c r="D348" s="8" t="s">
        <v>1927</v>
      </c>
      <c r="E348" s="12" t="s">
        <v>1939</v>
      </c>
      <c r="F348" s="12" t="s">
        <v>1940</v>
      </c>
      <c r="G348" s="12" t="s">
        <v>1941</v>
      </c>
      <c r="H348" s="9" t="s">
        <v>1960</v>
      </c>
      <c r="I348" s="18" t="s">
        <v>1955</v>
      </c>
      <c r="J348" s="12" t="s">
        <v>1965</v>
      </c>
      <c r="K348" s="12" t="s">
        <v>1942</v>
      </c>
      <c r="L348" s="12" t="s">
        <v>1970</v>
      </c>
      <c r="M348" s="12" t="s">
        <v>1971</v>
      </c>
      <c r="N348" s="12" t="s">
        <v>1973</v>
      </c>
      <c r="O348" s="12" t="s">
        <v>1944</v>
      </c>
      <c r="P348" s="13" t="s">
        <v>1955</v>
      </c>
      <c r="Q348" s="13" t="s">
        <v>1955</v>
      </c>
      <c r="R348" s="13">
        <v>0.7</v>
      </c>
      <c r="S348" s="13">
        <v>0.7</v>
      </c>
      <c r="T348" s="68">
        <f t="shared" ref="T348:T364" si="10">(R348+S348)/2</f>
        <v>0.7</v>
      </c>
    </row>
    <row r="349" spans="1:20" ht="54" x14ac:dyDescent="0.2">
      <c r="A349" s="8" t="s">
        <v>1945</v>
      </c>
      <c r="B349" s="8" t="s">
        <v>1955</v>
      </c>
      <c r="C349" s="8" t="s">
        <v>1955</v>
      </c>
      <c r="D349" s="8" t="s">
        <v>1927</v>
      </c>
      <c r="E349" s="12" t="s">
        <v>1939</v>
      </c>
      <c r="F349" s="12" t="s">
        <v>1946</v>
      </c>
      <c r="G349" s="12" t="s">
        <v>1966</v>
      </c>
      <c r="H349" s="9" t="s">
        <v>1960</v>
      </c>
      <c r="I349" s="18" t="s">
        <v>1955</v>
      </c>
      <c r="J349" s="12" t="s">
        <v>1965</v>
      </c>
      <c r="K349" s="12" t="s">
        <v>1967</v>
      </c>
      <c r="L349" s="12" t="s">
        <v>1972</v>
      </c>
      <c r="M349" s="12" t="s">
        <v>1971</v>
      </c>
      <c r="N349" s="12" t="s">
        <v>1973</v>
      </c>
      <c r="O349" s="64" t="s">
        <v>1948</v>
      </c>
      <c r="P349" s="13" t="s">
        <v>1955</v>
      </c>
      <c r="Q349" s="13" t="s">
        <v>1955</v>
      </c>
      <c r="R349" s="13">
        <v>0.7</v>
      </c>
      <c r="S349" s="13">
        <v>0.7</v>
      </c>
      <c r="T349" s="68">
        <f t="shared" si="10"/>
        <v>0.7</v>
      </c>
    </row>
    <row r="350" spans="1:20" ht="54" x14ac:dyDescent="0.2">
      <c r="A350" s="8" t="s">
        <v>1945</v>
      </c>
      <c r="B350" s="8" t="s">
        <v>1955</v>
      </c>
      <c r="C350" s="8" t="s">
        <v>1955</v>
      </c>
      <c r="D350" s="8" t="s">
        <v>1927</v>
      </c>
      <c r="E350" s="12" t="s">
        <v>1939</v>
      </c>
      <c r="F350" s="12" t="s">
        <v>1946</v>
      </c>
      <c r="G350" s="12" t="s">
        <v>1966</v>
      </c>
      <c r="H350" s="9" t="s">
        <v>1960</v>
      </c>
      <c r="I350" s="18" t="s">
        <v>1955</v>
      </c>
      <c r="J350" s="12" t="s">
        <v>1965</v>
      </c>
      <c r="K350" s="12" t="s">
        <v>1967</v>
      </c>
      <c r="L350" s="12" t="s">
        <v>1972</v>
      </c>
      <c r="M350" s="12" t="s">
        <v>1971</v>
      </c>
      <c r="N350" s="12" t="s">
        <v>1973</v>
      </c>
      <c r="O350" s="64" t="s">
        <v>1947</v>
      </c>
      <c r="P350" s="13" t="s">
        <v>1955</v>
      </c>
      <c r="Q350" s="13" t="s">
        <v>1955</v>
      </c>
      <c r="R350" s="13">
        <v>0.5</v>
      </c>
      <c r="S350" s="13">
        <v>0.7</v>
      </c>
      <c r="T350" s="68">
        <f t="shared" si="10"/>
        <v>0.6</v>
      </c>
    </row>
    <row r="351" spans="1:20" ht="54" x14ac:dyDescent="0.2">
      <c r="A351" s="8" t="s">
        <v>1945</v>
      </c>
      <c r="B351" s="8" t="s">
        <v>1955</v>
      </c>
      <c r="C351" s="8" t="s">
        <v>1955</v>
      </c>
      <c r="D351" s="8" t="s">
        <v>1927</v>
      </c>
      <c r="E351" s="12" t="s">
        <v>1939</v>
      </c>
      <c r="F351" s="12" t="s">
        <v>1946</v>
      </c>
      <c r="G351" s="12" t="s">
        <v>1966</v>
      </c>
      <c r="H351" s="9" t="s">
        <v>1960</v>
      </c>
      <c r="I351" s="18" t="s">
        <v>1955</v>
      </c>
      <c r="J351" s="12" t="s">
        <v>1965</v>
      </c>
      <c r="K351" s="12" t="s">
        <v>1967</v>
      </c>
      <c r="L351" s="12" t="s">
        <v>1972</v>
      </c>
      <c r="M351" s="12" t="s">
        <v>1971</v>
      </c>
      <c r="N351" s="12" t="s">
        <v>1973</v>
      </c>
      <c r="O351" s="64" t="s">
        <v>1949</v>
      </c>
      <c r="P351" s="13" t="s">
        <v>1955</v>
      </c>
      <c r="Q351" s="13" t="s">
        <v>1958</v>
      </c>
      <c r="R351" s="13">
        <v>0.7</v>
      </c>
      <c r="S351" s="13">
        <v>0.7</v>
      </c>
      <c r="T351" s="68">
        <f t="shared" si="10"/>
        <v>0.7</v>
      </c>
    </row>
    <row r="352" spans="1:20" ht="45" x14ac:dyDescent="0.2">
      <c r="A352" s="8" t="s">
        <v>845</v>
      </c>
      <c r="B352" s="8" t="s">
        <v>1955</v>
      </c>
      <c r="C352" s="8" t="s">
        <v>1955</v>
      </c>
      <c r="D352" s="8" t="s">
        <v>1927</v>
      </c>
      <c r="E352" s="60" t="s">
        <v>1951</v>
      </c>
      <c r="F352" s="12" t="s">
        <v>1956</v>
      </c>
      <c r="G352" s="12" t="s">
        <v>1975</v>
      </c>
      <c r="H352" s="12" t="s">
        <v>1963</v>
      </c>
      <c r="I352" s="18" t="s">
        <v>1955</v>
      </c>
      <c r="J352" s="12" t="s">
        <v>1965</v>
      </c>
      <c r="K352" s="12" t="s">
        <v>1968</v>
      </c>
      <c r="L352" s="12" t="s">
        <v>1954</v>
      </c>
      <c r="M352" s="12" t="s">
        <v>1969</v>
      </c>
      <c r="N352" s="12" t="s">
        <v>1974</v>
      </c>
      <c r="O352" s="64" t="s">
        <v>1964</v>
      </c>
      <c r="P352" s="13" t="s">
        <v>1955</v>
      </c>
      <c r="Q352" s="13" t="s">
        <v>1955</v>
      </c>
      <c r="R352" s="13">
        <v>0.6</v>
      </c>
      <c r="S352" s="13">
        <v>0.6</v>
      </c>
      <c r="T352" s="68">
        <f t="shared" si="10"/>
        <v>0.6</v>
      </c>
    </row>
    <row r="353" spans="1:20" ht="45" x14ac:dyDescent="0.2">
      <c r="A353" s="8" t="s">
        <v>845</v>
      </c>
      <c r="B353" s="8" t="s">
        <v>1955</v>
      </c>
      <c r="C353" s="8" t="s">
        <v>1955</v>
      </c>
      <c r="D353" s="8" t="s">
        <v>1927</v>
      </c>
      <c r="E353" s="60" t="s">
        <v>1951</v>
      </c>
      <c r="F353" s="12" t="s">
        <v>1956</v>
      </c>
      <c r="G353" s="12" t="s">
        <v>1975</v>
      </c>
      <c r="H353" s="12" t="s">
        <v>1963</v>
      </c>
      <c r="I353" s="18" t="s">
        <v>1955</v>
      </c>
      <c r="J353" s="12" t="s">
        <v>1965</v>
      </c>
      <c r="K353" s="12" t="s">
        <v>1968</v>
      </c>
      <c r="L353" s="12" t="s">
        <v>1954</v>
      </c>
      <c r="M353" s="12" t="s">
        <v>1969</v>
      </c>
      <c r="N353" s="12" t="s">
        <v>1974</v>
      </c>
      <c r="O353" s="64" t="s">
        <v>1950</v>
      </c>
      <c r="P353" s="13" t="s">
        <v>1955</v>
      </c>
      <c r="Q353" s="13" t="s">
        <v>1955</v>
      </c>
      <c r="R353" s="13">
        <v>0.5</v>
      </c>
      <c r="S353" s="13">
        <v>0.7</v>
      </c>
      <c r="T353" s="68">
        <f t="shared" si="10"/>
        <v>0.6</v>
      </c>
    </row>
    <row r="354" spans="1:20" ht="45" x14ac:dyDescent="0.2">
      <c r="A354" s="8" t="s">
        <v>845</v>
      </c>
      <c r="B354" s="8" t="s">
        <v>1955</v>
      </c>
      <c r="C354" s="8" t="s">
        <v>1955</v>
      </c>
      <c r="D354" s="8" t="s">
        <v>1927</v>
      </c>
      <c r="E354" s="60" t="s">
        <v>1951</v>
      </c>
      <c r="F354" s="12" t="s">
        <v>1956</v>
      </c>
      <c r="G354" s="12" t="s">
        <v>1975</v>
      </c>
      <c r="H354" s="12" t="s">
        <v>1963</v>
      </c>
      <c r="I354" s="18" t="s">
        <v>1955</v>
      </c>
      <c r="J354" s="12" t="s">
        <v>1965</v>
      </c>
      <c r="K354" s="12" t="s">
        <v>1968</v>
      </c>
      <c r="L354" s="12" t="s">
        <v>1954</v>
      </c>
      <c r="M354" s="12" t="s">
        <v>1969</v>
      </c>
      <c r="N354" s="12" t="s">
        <v>1974</v>
      </c>
      <c r="O354" s="64" t="s">
        <v>1953</v>
      </c>
      <c r="P354" s="13" t="s">
        <v>1955</v>
      </c>
      <c r="Q354" s="13" t="s">
        <v>1955</v>
      </c>
      <c r="R354" s="13">
        <v>0.7</v>
      </c>
      <c r="S354" s="13">
        <v>0.7</v>
      </c>
      <c r="T354" s="68">
        <f t="shared" si="10"/>
        <v>0.7</v>
      </c>
    </row>
    <row r="355" spans="1:20" ht="54" x14ac:dyDescent="0.2">
      <c r="A355" s="8" t="s">
        <v>845</v>
      </c>
      <c r="B355" s="8" t="s">
        <v>1955</v>
      </c>
      <c r="C355" s="8" t="s">
        <v>1955</v>
      </c>
      <c r="D355" s="8" t="s">
        <v>1927</v>
      </c>
      <c r="E355" s="61" t="s">
        <v>1952</v>
      </c>
      <c r="F355" s="9" t="s">
        <v>1962</v>
      </c>
      <c r="G355" s="12" t="s">
        <v>1976</v>
      </c>
      <c r="H355" s="12" t="s">
        <v>1961</v>
      </c>
      <c r="I355" s="18" t="s">
        <v>1955</v>
      </c>
      <c r="J355" s="12" t="s">
        <v>1965</v>
      </c>
      <c r="K355" s="12" t="s">
        <v>1968</v>
      </c>
      <c r="L355" s="12" t="s">
        <v>1954</v>
      </c>
      <c r="M355" s="12" t="s">
        <v>1969</v>
      </c>
      <c r="N355" s="12" t="s">
        <v>1974</v>
      </c>
      <c r="O355" s="64" t="s">
        <v>1949</v>
      </c>
      <c r="P355" s="13" t="s">
        <v>1959</v>
      </c>
      <c r="Q355" s="13" t="s">
        <v>1955</v>
      </c>
      <c r="R355" s="13">
        <v>0.7</v>
      </c>
      <c r="S355" s="13">
        <v>0.7</v>
      </c>
      <c r="T355" s="68">
        <f t="shared" si="10"/>
        <v>0.7</v>
      </c>
    </row>
    <row r="356" spans="1:20" ht="45" x14ac:dyDescent="0.2">
      <c r="A356" s="8" t="s">
        <v>845</v>
      </c>
      <c r="B356" s="8" t="s">
        <v>1955</v>
      </c>
      <c r="C356" s="8" t="s">
        <v>1955</v>
      </c>
      <c r="D356" s="8" t="s">
        <v>1927</v>
      </c>
      <c r="E356" s="61" t="s">
        <v>1952</v>
      </c>
      <c r="F356" s="9" t="s">
        <v>1957</v>
      </c>
      <c r="G356" s="12" t="s">
        <v>1976</v>
      </c>
      <c r="H356" s="12" t="s">
        <v>1961</v>
      </c>
      <c r="I356" s="18" t="s">
        <v>1955</v>
      </c>
      <c r="J356" s="12" t="s">
        <v>1965</v>
      </c>
      <c r="K356" s="12" t="s">
        <v>1968</v>
      </c>
      <c r="L356" s="12" t="s">
        <v>1954</v>
      </c>
      <c r="M356" s="12" t="s">
        <v>1969</v>
      </c>
      <c r="N356" s="12" t="s">
        <v>1974</v>
      </c>
      <c r="O356" s="64" t="s">
        <v>1944</v>
      </c>
      <c r="P356" s="13" t="s">
        <v>1955</v>
      </c>
      <c r="Q356" s="13" t="s">
        <v>1955</v>
      </c>
      <c r="R356" s="13">
        <v>0.7</v>
      </c>
      <c r="S356" s="13">
        <v>0.7</v>
      </c>
      <c r="T356" s="68">
        <f t="shared" si="10"/>
        <v>0.7</v>
      </c>
    </row>
    <row r="357" spans="1:20" ht="45" x14ac:dyDescent="0.2">
      <c r="A357" s="8" t="s">
        <v>845</v>
      </c>
      <c r="B357" s="8" t="s">
        <v>1955</v>
      </c>
      <c r="C357" s="8" t="s">
        <v>1955</v>
      </c>
      <c r="D357" s="8" t="s">
        <v>1927</v>
      </c>
      <c r="E357" s="61" t="s">
        <v>1952</v>
      </c>
      <c r="F357" s="9" t="s">
        <v>1957</v>
      </c>
      <c r="G357" s="12" t="s">
        <v>1976</v>
      </c>
      <c r="H357" s="12" t="s">
        <v>1961</v>
      </c>
      <c r="I357" s="18" t="s">
        <v>1955</v>
      </c>
      <c r="J357" s="12" t="s">
        <v>1965</v>
      </c>
      <c r="K357" s="12" t="s">
        <v>1968</v>
      </c>
      <c r="L357" s="12" t="s">
        <v>1954</v>
      </c>
      <c r="M357" s="12" t="s">
        <v>1969</v>
      </c>
      <c r="N357" s="12" t="s">
        <v>1974</v>
      </c>
      <c r="O357" s="64" t="s">
        <v>1953</v>
      </c>
      <c r="P357" s="13" t="s">
        <v>1955</v>
      </c>
      <c r="Q357" s="13" t="s">
        <v>1955</v>
      </c>
      <c r="R357" s="13">
        <v>0.7</v>
      </c>
      <c r="S357" s="13">
        <v>0.7</v>
      </c>
      <c r="T357" s="68">
        <f t="shared" si="10"/>
        <v>0.7</v>
      </c>
    </row>
    <row r="358" spans="1:20" ht="90" x14ac:dyDescent="0.2">
      <c r="A358" s="8" t="s">
        <v>226</v>
      </c>
      <c r="B358" s="8"/>
      <c r="C358" s="8"/>
      <c r="D358" s="8" t="s">
        <v>1650</v>
      </c>
      <c r="E358" s="67" t="s">
        <v>2026</v>
      </c>
      <c r="F358" s="9" t="s">
        <v>1984</v>
      </c>
      <c r="G358" s="9" t="s">
        <v>1982</v>
      </c>
      <c r="H358" s="12" t="s">
        <v>1991</v>
      </c>
      <c r="I358" s="18" t="s">
        <v>1955</v>
      </c>
      <c r="J358" s="12" t="s">
        <v>1965</v>
      </c>
      <c r="K358" s="62" t="s">
        <v>1999</v>
      </c>
      <c r="L358" s="9" t="s">
        <v>2010</v>
      </c>
      <c r="M358" s="63" t="s">
        <v>2008</v>
      </c>
      <c r="N358" s="9" t="s">
        <v>1995</v>
      </c>
      <c r="O358" s="65" t="s">
        <v>1977</v>
      </c>
      <c r="P358" s="13" t="s">
        <v>1955</v>
      </c>
      <c r="Q358" s="13" t="s">
        <v>1955</v>
      </c>
      <c r="R358" s="13">
        <v>0.9</v>
      </c>
      <c r="S358" s="13">
        <v>1</v>
      </c>
      <c r="T358" s="68">
        <f t="shared" si="10"/>
        <v>0.95</v>
      </c>
    </row>
    <row r="359" spans="1:20" ht="36" customHeight="1" x14ac:dyDescent="0.2">
      <c r="A359" s="85" t="s">
        <v>226</v>
      </c>
      <c r="B359" s="85"/>
      <c r="C359" s="85"/>
      <c r="D359" s="85" t="s">
        <v>1650</v>
      </c>
      <c r="E359" s="82" t="s">
        <v>2026</v>
      </c>
      <c r="F359" s="81" t="s">
        <v>1983</v>
      </c>
      <c r="G359" s="84" t="s">
        <v>2009</v>
      </c>
      <c r="H359" s="82" t="s">
        <v>1989</v>
      </c>
      <c r="I359" s="84" t="s">
        <v>1955</v>
      </c>
      <c r="J359" s="84" t="s">
        <v>1965</v>
      </c>
      <c r="K359" s="83" t="s">
        <v>1999</v>
      </c>
      <c r="L359" s="83" t="s">
        <v>2010</v>
      </c>
      <c r="M359" s="81" t="s">
        <v>2008</v>
      </c>
      <c r="N359" s="81" t="s">
        <v>1994</v>
      </c>
      <c r="O359" s="86" t="s">
        <v>1980</v>
      </c>
      <c r="P359" s="88" t="s">
        <v>1955</v>
      </c>
      <c r="Q359" s="88" t="s">
        <v>1955</v>
      </c>
      <c r="R359" s="88">
        <v>0.9</v>
      </c>
      <c r="S359" s="88">
        <v>1</v>
      </c>
      <c r="T359" s="79">
        <f t="shared" si="10"/>
        <v>0.95</v>
      </c>
    </row>
    <row r="360" spans="1:20" ht="15" customHeight="1" x14ac:dyDescent="0.2">
      <c r="A360" s="85"/>
      <c r="B360" s="85"/>
      <c r="C360" s="85"/>
      <c r="D360" s="85"/>
      <c r="E360" s="82"/>
      <c r="F360" s="81"/>
      <c r="G360" s="84"/>
      <c r="H360" s="82"/>
      <c r="I360" s="84"/>
      <c r="J360" s="84"/>
      <c r="K360" s="84"/>
      <c r="L360" s="84"/>
      <c r="M360" s="82"/>
      <c r="N360" s="81"/>
      <c r="O360" s="87"/>
      <c r="P360" s="89"/>
      <c r="Q360" s="89"/>
      <c r="R360" s="89"/>
      <c r="S360" s="89"/>
      <c r="T360" s="80"/>
    </row>
    <row r="361" spans="1:20" ht="252" x14ac:dyDescent="0.2">
      <c r="A361" s="8" t="s">
        <v>226</v>
      </c>
      <c r="B361" s="8"/>
      <c r="C361" s="8"/>
      <c r="D361" s="8" t="s">
        <v>1650</v>
      </c>
      <c r="E361" s="67" t="s">
        <v>2026</v>
      </c>
      <c r="F361" s="12" t="s">
        <v>1985</v>
      </c>
      <c r="G361" s="12" t="s">
        <v>1986</v>
      </c>
      <c r="H361" s="12" t="s">
        <v>1989</v>
      </c>
      <c r="I361" s="18" t="s">
        <v>1955</v>
      </c>
      <c r="J361" s="12" t="s">
        <v>1965</v>
      </c>
      <c r="K361" s="9" t="s">
        <v>1997</v>
      </c>
      <c r="L361" s="9" t="s">
        <v>2004</v>
      </c>
      <c r="M361" s="9" t="s">
        <v>1996</v>
      </c>
      <c r="N361" s="9" t="s">
        <v>2007</v>
      </c>
      <c r="O361" s="65" t="s">
        <v>1981</v>
      </c>
      <c r="P361" s="13" t="s">
        <v>1955</v>
      </c>
      <c r="Q361" s="13" t="s">
        <v>1955</v>
      </c>
      <c r="R361" s="13">
        <v>0.9</v>
      </c>
      <c r="S361" s="13">
        <v>1</v>
      </c>
      <c r="T361" s="68">
        <f t="shared" si="10"/>
        <v>0.95</v>
      </c>
    </row>
    <row r="362" spans="1:20" ht="99" x14ac:dyDescent="0.2">
      <c r="A362" s="8" t="s">
        <v>226</v>
      </c>
      <c r="B362" s="8"/>
      <c r="C362" s="8"/>
      <c r="D362" s="8" t="s">
        <v>1650</v>
      </c>
      <c r="E362" s="67" t="s">
        <v>2026</v>
      </c>
      <c r="F362" s="9" t="s">
        <v>2000</v>
      </c>
      <c r="G362" s="9" t="s">
        <v>1987</v>
      </c>
      <c r="H362" s="12" t="s">
        <v>1989</v>
      </c>
      <c r="I362" s="18" t="s">
        <v>1955</v>
      </c>
      <c r="J362" s="12" t="s">
        <v>1993</v>
      </c>
      <c r="K362" s="9" t="s">
        <v>2002</v>
      </c>
      <c r="L362" s="9" t="s">
        <v>2003</v>
      </c>
      <c r="M362" s="9" t="s">
        <v>2012</v>
      </c>
      <c r="N362" s="9" t="s">
        <v>2011</v>
      </c>
      <c r="O362" s="65" t="s">
        <v>1978</v>
      </c>
      <c r="P362" s="13" t="s">
        <v>1955</v>
      </c>
      <c r="Q362" s="13" t="s">
        <v>1955</v>
      </c>
      <c r="R362" s="13">
        <v>0.9</v>
      </c>
      <c r="S362" s="13">
        <v>1</v>
      </c>
      <c r="T362" s="68">
        <f t="shared" si="10"/>
        <v>0.95</v>
      </c>
    </row>
    <row r="363" spans="1:20" ht="99" x14ac:dyDescent="0.2">
      <c r="A363" s="8" t="s">
        <v>226</v>
      </c>
      <c r="B363" s="8"/>
      <c r="C363" s="8"/>
      <c r="D363" s="8" t="s">
        <v>1650</v>
      </c>
      <c r="E363" s="67" t="s">
        <v>2026</v>
      </c>
      <c r="F363" s="9" t="s">
        <v>2001</v>
      </c>
      <c r="G363" s="12" t="s">
        <v>1988</v>
      </c>
      <c r="H363" s="12" t="s">
        <v>1990</v>
      </c>
      <c r="I363" s="18" t="s">
        <v>1955</v>
      </c>
      <c r="J363" s="12" t="s">
        <v>1992</v>
      </c>
      <c r="K363" s="9" t="s">
        <v>1998</v>
      </c>
      <c r="L363" s="9" t="s">
        <v>2005</v>
      </c>
      <c r="M363" s="9" t="s">
        <v>2013</v>
      </c>
      <c r="N363" s="12" t="s">
        <v>2006</v>
      </c>
      <c r="O363" s="65" t="s">
        <v>1979</v>
      </c>
      <c r="P363" s="13" t="s">
        <v>1955</v>
      </c>
      <c r="Q363" s="13" t="s">
        <v>1955</v>
      </c>
      <c r="R363" s="13">
        <v>0.9</v>
      </c>
      <c r="S363" s="13">
        <v>1</v>
      </c>
      <c r="T363" s="68">
        <f t="shared" si="10"/>
        <v>0.95</v>
      </c>
    </row>
    <row r="364" spans="1:20" ht="45" x14ac:dyDescent="0.2">
      <c r="A364" s="8" t="s">
        <v>2014</v>
      </c>
      <c r="B364" s="8"/>
      <c r="C364" s="8"/>
      <c r="D364" s="8" t="s">
        <v>1650</v>
      </c>
      <c r="E364" s="9" t="s">
        <v>2025</v>
      </c>
      <c r="F364" s="9" t="s">
        <v>2021</v>
      </c>
      <c r="G364" s="12" t="s">
        <v>2018</v>
      </c>
      <c r="H364" s="12"/>
      <c r="I364" s="12" t="s">
        <v>1955</v>
      </c>
      <c r="J364" s="12" t="s">
        <v>2015</v>
      </c>
      <c r="K364" s="12" t="s">
        <v>2017</v>
      </c>
      <c r="L364" s="12" t="s">
        <v>2016</v>
      </c>
      <c r="M364" s="12" t="s">
        <v>2019</v>
      </c>
      <c r="N364" s="12" t="s">
        <v>2020</v>
      </c>
      <c r="O364" s="64" t="s">
        <v>2022</v>
      </c>
      <c r="P364" s="13" t="s">
        <v>1955</v>
      </c>
      <c r="Q364" s="13" t="s">
        <v>1955</v>
      </c>
      <c r="R364" s="13">
        <v>0.95</v>
      </c>
      <c r="S364" s="13">
        <v>1</v>
      </c>
      <c r="T364" s="68">
        <f t="shared" si="10"/>
        <v>0.97499999999999998</v>
      </c>
    </row>
    <row r="365" spans="1:20" x14ac:dyDescent="0.2">
      <c r="O365" s="66"/>
    </row>
    <row r="366" spans="1:20" x14ac:dyDescent="0.2">
      <c r="O366" s="66"/>
    </row>
    <row r="367" spans="1:20" x14ac:dyDescent="0.2">
      <c r="O367" s="66"/>
    </row>
    <row r="368" spans="1:20" x14ac:dyDescent="0.2">
      <c r="O368" s="66"/>
    </row>
    <row r="369" spans="15:15" x14ac:dyDescent="0.2">
      <c r="O369" s="66"/>
    </row>
    <row r="370" spans="15:15" x14ac:dyDescent="0.2">
      <c r="O370" s="66"/>
    </row>
    <row r="371" spans="15:15" x14ac:dyDescent="0.2">
      <c r="O371" s="66"/>
    </row>
    <row r="372" spans="15:15" x14ac:dyDescent="0.2">
      <c r="O372" s="66"/>
    </row>
    <row r="373" spans="15:15" x14ac:dyDescent="0.2">
      <c r="O373" s="66"/>
    </row>
    <row r="374" spans="15:15" x14ac:dyDescent="0.2">
      <c r="O374" s="66"/>
    </row>
  </sheetData>
  <autoFilter ref="T3:T364"/>
  <mergeCells count="25">
    <mergeCell ref="S359:S360"/>
    <mergeCell ref="O2:Q2"/>
    <mergeCell ref="K2:N2"/>
    <mergeCell ref="E2:G2"/>
    <mergeCell ref="C359:C360"/>
    <mergeCell ref="O359:O360"/>
    <mergeCell ref="P359:P360"/>
    <mergeCell ref="Q359:Q360"/>
    <mergeCell ref="R359:R360"/>
    <mergeCell ref="A1:T1"/>
    <mergeCell ref="R2:T2"/>
    <mergeCell ref="T359:T360"/>
    <mergeCell ref="M359:M360"/>
    <mergeCell ref="N359:N360"/>
    <mergeCell ref="K359:K360"/>
    <mergeCell ref="L359:L360"/>
    <mergeCell ref="B359:B360"/>
    <mergeCell ref="A359:A360"/>
    <mergeCell ref="H359:H360"/>
    <mergeCell ref="I359:I360"/>
    <mergeCell ref="J359:J360"/>
    <mergeCell ref="G359:G360"/>
    <mergeCell ref="F359:F360"/>
    <mergeCell ref="E359:E360"/>
    <mergeCell ref="D359:D360"/>
  </mergeCells>
  <hyperlinks>
    <hyperlink ref="J199" r:id="rId1" display="http://www.progest.ufrpe.br/"/>
    <hyperlink ref="J202" r:id="rId2" display="http://www.progest.ufrpe.br/"/>
    <hyperlink ref="J203" r:id="rId3" display="http://www.progest.ufrpe.br/"/>
  </hyperlinks>
  <pageMargins left="0.23622047244094491" right="0.19685039370078741" top="0.74803149606299213" bottom="0.74803149606299213" header="0.31496062992125984" footer="0.31496062992125984"/>
  <pageSetup paperSize="9" scale="60" fitToHeight="10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7</vt:i4>
      </vt:variant>
    </vt:vector>
  </HeadingPairs>
  <TitlesOfParts>
    <vt:vector size="8" baseType="lpstr">
      <vt:lpstr>Matriz de Riscos</vt:lpstr>
      <vt:lpstr>'Matriz de Riscos'!_GoBack</vt:lpstr>
      <vt:lpstr>'Matriz de Riscos'!_Toc326486339</vt:lpstr>
      <vt:lpstr>'Matriz de Riscos'!OLE_LINK1</vt:lpstr>
      <vt:lpstr>'Matriz de Riscos'!OLE_LINK13</vt:lpstr>
      <vt:lpstr>'Matriz de Riscos'!OLE_LINK2</vt:lpstr>
      <vt:lpstr>'Matriz de Riscos'!OLE_LINK3</vt:lpstr>
      <vt:lpstr>'Matriz de Riscos'!OLE_LINK7</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UACSA01</dc:creator>
  <cp:lastModifiedBy>HP</cp:lastModifiedBy>
  <cp:lastPrinted>2018-10-25T17:15:01Z</cp:lastPrinted>
  <dcterms:created xsi:type="dcterms:W3CDTF">2016-10-03T13:01:10Z</dcterms:created>
  <dcterms:modified xsi:type="dcterms:W3CDTF">2019-05-21T16:58:36Z</dcterms:modified>
</cp:coreProperties>
</file>